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P. Johnson\Desktop\"/>
    </mc:Choice>
  </mc:AlternateContent>
  <xr:revisionPtr revIDLastSave="0" documentId="13_ncr:1_{53940F48-374C-40D3-ABDD-9ADCAB57D073}" xr6:coauthVersionLast="47" xr6:coauthVersionMax="47" xr10:uidLastSave="{00000000-0000-0000-0000-000000000000}"/>
  <bookViews>
    <workbookView xWindow="57480" yWindow="-120" windowWidth="29040" windowHeight="15840" xr2:uid="{D92F14B6-AFCC-46F7-98AD-9A0F186FC8D3}"/>
  </bookViews>
  <sheets>
    <sheet name="Data" sheetId="1" r:id="rId1"/>
    <sheet name="Average GPAs" sheetId="3" r:id="rId2"/>
    <sheet name="Subjects" sheetId="2" state="hidden" r:id="rId3"/>
    <sheet name="Values" sheetId="4" state="hidden" r:id="rId4"/>
  </sheets>
  <definedNames>
    <definedName name="_xlnm.Print_Area" localSheetId="1">'Average GPAs'!$A:$C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3" i="1"/>
  <c r="I4" i="1"/>
  <c r="I5" i="1"/>
  <c r="I6" i="1"/>
  <c r="I7" i="1"/>
  <c r="I8" i="1"/>
  <c r="I9" i="1"/>
  <c r="I10" i="1"/>
  <c r="I11" i="1"/>
  <c r="I12" i="1"/>
  <c r="I13" i="1"/>
  <c r="I29" i="1"/>
  <c r="I30" i="1"/>
  <c r="I31" i="1"/>
  <c r="I2" i="1"/>
  <c r="G10" i="1"/>
  <c r="G11" i="1"/>
  <c r="G12" i="1"/>
  <c r="G13" i="1"/>
  <c r="G29" i="1"/>
  <c r="G30" i="1"/>
  <c r="G31" i="1"/>
  <c r="G3" i="1"/>
  <c r="G4" i="1"/>
  <c r="G5" i="1"/>
  <c r="G6" i="1"/>
  <c r="G7" i="1"/>
  <c r="G8" i="1"/>
  <c r="G9" i="1"/>
  <c r="G2" i="1"/>
</calcChain>
</file>

<file path=xl/sharedStrings.xml><?xml version="1.0" encoding="utf-8"?>
<sst xmlns="http://schemas.openxmlformats.org/spreadsheetml/2006/main" count="306" uniqueCount="238">
  <si>
    <t>YearPeriod</t>
  </si>
  <si>
    <t>GradeLevel</t>
  </si>
  <si>
    <t>Elective</t>
  </si>
  <si>
    <t>Grade</t>
  </si>
  <si>
    <t>GPA</t>
  </si>
  <si>
    <t>Comment</t>
  </si>
  <si>
    <t>C</t>
  </si>
  <si>
    <t>A+</t>
  </si>
  <si>
    <t>A-</t>
  </si>
  <si>
    <t>B</t>
  </si>
  <si>
    <t>C-</t>
  </si>
  <si>
    <t>A</t>
  </si>
  <si>
    <t>B+</t>
  </si>
  <si>
    <t>D</t>
  </si>
  <si>
    <t>School Year</t>
  </si>
  <si>
    <t>Student</t>
  </si>
  <si>
    <t>ACCOUNTING</t>
  </si>
  <si>
    <t>AGRICULTURE - AGRISCIENCE</t>
  </si>
  <si>
    <t>AGRICULTURE - ANIMAL SCIENCE</t>
  </si>
  <si>
    <t>AGRICULTURE - GARDENING</t>
  </si>
  <si>
    <t>AGRICULTURE - LANDSCAPING</t>
  </si>
  <si>
    <t>AMERICAN SIGN LANGUAGE</t>
  </si>
  <si>
    <t>AMERICAN SIGN LANGUAGE 2</t>
  </si>
  <si>
    <t>APOLOGETICS</t>
  </si>
  <si>
    <t>ART APPRECIATION</t>
  </si>
  <si>
    <t>ARTS - DRAWING</t>
  </si>
  <si>
    <t>ARTS - GENERAL</t>
  </si>
  <si>
    <t>ARTS - PAINTING</t>
  </si>
  <si>
    <t>ARTS - PHOTOGRAPHY</t>
  </si>
  <si>
    <t>ARTS - THEATRE</t>
  </si>
  <si>
    <t>AUDIO VISUAL</t>
  </si>
  <si>
    <t>BIBLE</t>
  </si>
  <si>
    <t>BIBLE HISTORY</t>
  </si>
  <si>
    <t>CAREER PREPAREDNESS</t>
  </si>
  <si>
    <t>COMMUNITY SERVICE</t>
  </si>
  <si>
    <t>COMPUTER - DATABASE</t>
  </si>
  <si>
    <t>COMPUTER - GENERAL</t>
  </si>
  <si>
    <t>COMPUTER - GRAPHIC DESIGN</t>
  </si>
  <si>
    <t>COMPUTER SCIENCE</t>
  </si>
  <si>
    <t>COMPUTING - PROGRAMMING</t>
  </si>
  <si>
    <t>DEBATE</t>
  </si>
  <si>
    <t>DRIVER'S EDUCATION</t>
  </si>
  <si>
    <t>ECONOMICS</t>
  </si>
  <si>
    <t>ELECTIVE</t>
  </si>
  <si>
    <t>ENGLISH - COMPOSITION</t>
  </si>
  <si>
    <t>ENGLISH - COMPOSITION 2</t>
  </si>
  <si>
    <t>ENGLISH - COMPOSITION 3</t>
  </si>
  <si>
    <t>ENGLISH - GENERAL</t>
  </si>
  <si>
    <t>ENGLISH - GRAMMAR</t>
  </si>
  <si>
    <t>ENGLISH - LANGUAGE ARTS</t>
  </si>
  <si>
    <t>ENGLISH - PENMANSHIP</t>
  </si>
  <si>
    <t>ENGLISH - PHONICS</t>
  </si>
  <si>
    <t>ENGLISH - READING</t>
  </si>
  <si>
    <t>ENGLISH - SPELLING</t>
  </si>
  <si>
    <t>ENGLISH - VOCABULARY</t>
  </si>
  <si>
    <t>ENGLISH - WRITING</t>
  </si>
  <si>
    <t>ENGLISH - WRITING MECHANICS</t>
  </si>
  <si>
    <t>ENGLISH 1</t>
  </si>
  <si>
    <t>ENGLISH 10</t>
  </si>
  <si>
    <t>ENGLISH 11</t>
  </si>
  <si>
    <t>ENGLISH 12</t>
  </si>
  <si>
    <t>ENGLISH 2</t>
  </si>
  <si>
    <t>ENGLISH 3</t>
  </si>
  <si>
    <t>ENGLISH 4</t>
  </si>
  <si>
    <t>ENGLISH 9</t>
  </si>
  <si>
    <t>FOREIGN LANGUAGE - CHINESE</t>
  </si>
  <si>
    <t>FOREIGN LANGUAGE - DUTCH</t>
  </si>
  <si>
    <t>FOREIGN LANGUAGE - FRENCH</t>
  </si>
  <si>
    <t>FOREIGN LANGUAGE - FRENCH 2</t>
  </si>
  <si>
    <t>FOREIGN LANGUAGE - GERMAN</t>
  </si>
  <si>
    <t>FOREIGN LANGUAGE - GERMAN 2</t>
  </si>
  <si>
    <t>FOREIGN LANGUAGE - GREEK</t>
  </si>
  <si>
    <t>FOREIGN LANGUAGE - HEBREW</t>
  </si>
  <si>
    <t>FOREIGN LANGUAGE - HINDI</t>
  </si>
  <si>
    <t>FOREIGN LANGUAGE - ITALIAN</t>
  </si>
  <si>
    <t>FOREIGN LANGUAGE - JAPANESE</t>
  </si>
  <si>
    <t>FOREIGN LANGUAGE - JAPANESE 2</t>
  </si>
  <si>
    <t>FOREIGN LANGUAGE - LATIN</t>
  </si>
  <si>
    <t>FOREIGN LANGUAGE - LATIN 2</t>
  </si>
  <si>
    <t>FOREIGN LANGUAGE - RUSSIAN</t>
  </si>
  <si>
    <t>FOREIGN LANGUAGE - RUSSIAN 2</t>
  </si>
  <si>
    <t>FOREIGN LANGUAGE - SPANISH</t>
  </si>
  <si>
    <t>FOREIGN LANGUAGE - SPANISH 2</t>
  </si>
  <si>
    <t>FOREIGN LANGUAGE - SPANISH 3</t>
  </si>
  <si>
    <t>FOREIGN LANGUAGE - SWEDISH</t>
  </si>
  <si>
    <t>FOREIGN LANGUAGE- ROMANIAN</t>
  </si>
  <si>
    <t>GEOGRAPHY</t>
  </si>
  <si>
    <t>GEOGRAPHY - WORLD</t>
  </si>
  <si>
    <t>GOVERNMENT - AMERICAN</t>
  </si>
  <si>
    <t>HEALTH</t>
  </si>
  <si>
    <t>HISTORY - AMERICAN</t>
  </si>
  <si>
    <t>HISTORY - ANCIENT</t>
  </si>
  <si>
    <t>HISTORY - GENERAL</t>
  </si>
  <si>
    <t>HISTORY - MIDDLE AGES</t>
  </si>
  <si>
    <t>HISTORY - MODERN</t>
  </si>
  <si>
    <t>HISTORY - RENAISSANCE</t>
  </si>
  <si>
    <t>HISTORY - SOCIAL STUDIES</t>
  </si>
  <si>
    <t>HISTORY - SOCIOLOGY</t>
  </si>
  <si>
    <t>HISTORY - STATE</t>
  </si>
  <si>
    <t>HISTORY - U.S. I</t>
  </si>
  <si>
    <t>HISTORY - U.S. II</t>
  </si>
  <si>
    <t>HISTORY - WORLD</t>
  </si>
  <si>
    <t>HOME ECONOMICS - COOKING</t>
  </si>
  <si>
    <t>HOME ECONOMICS - GENERAL</t>
  </si>
  <si>
    <t>HOME ECONOMICS - SEWING</t>
  </si>
  <si>
    <t>JROTC</t>
  </si>
  <si>
    <t>LIFE MANAGEMENT</t>
  </si>
  <si>
    <t>LITERATURE - AMERICAN</t>
  </si>
  <si>
    <t>LITERATURE - ANCIENT</t>
  </si>
  <si>
    <t>LITERATURE - BRITISH</t>
  </si>
  <si>
    <t>LITERATURE - GENERAL</t>
  </si>
  <si>
    <t>LITERATURE - GREAT BOOKS</t>
  </si>
  <si>
    <t>LITERATURE - MODERN</t>
  </si>
  <si>
    <t>LITERATURE - WORLD</t>
  </si>
  <si>
    <t>MATH - ADVANCED</t>
  </si>
  <si>
    <t>MATH - ALGEBRA 1</t>
  </si>
  <si>
    <t>MATH - ALGEBRA 2</t>
  </si>
  <si>
    <t>MATH - APPLIED 1</t>
  </si>
  <si>
    <t>MATH - APPLIED 2</t>
  </si>
  <si>
    <t>MATH - BUSINESS</t>
  </si>
  <si>
    <t>MATH - CALCULUS</t>
  </si>
  <si>
    <t>MATH - CONSUMER</t>
  </si>
  <si>
    <t>MATH - GENERAL</t>
  </si>
  <si>
    <t>MATH - GEOMETRY</t>
  </si>
  <si>
    <t>MATH - LOGIC</t>
  </si>
  <si>
    <t>MATH - NUMBERS</t>
  </si>
  <si>
    <t>MATH - PRE ALGEBRA</t>
  </si>
  <si>
    <t>MATH - PRE CALCULUS</t>
  </si>
  <si>
    <t>MATH - STATISTICS</t>
  </si>
  <si>
    <t>MATH - TRIGONOMETRY</t>
  </si>
  <si>
    <t>MOCK TRIAL</t>
  </si>
  <si>
    <t>MUSIC - BAND</t>
  </si>
  <si>
    <t>MUSIC - FLUTE</t>
  </si>
  <si>
    <t>MUSIC - GENERAL</t>
  </si>
  <si>
    <t>MUSIC - GUITAR</t>
  </si>
  <si>
    <t>MUSIC - HARP</t>
  </si>
  <si>
    <t>MUSIC - PERFORMANCE</t>
  </si>
  <si>
    <t>MUSIC - PIANO</t>
  </si>
  <si>
    <t>MUSIC - THEORY</t>
  </si>
  <si>
    <t>MUSIC - TRUMPET</t>
  </si>
  <si>
    <t>MUSIC - VIOLIN</t>
  </si>
  <si>
    <t>MUSIC - VOICE</t>
  </si>
  <si>
    <t>PERFORMING ARTS</t>
  </si>
  <si>
    <t>PERFORMING ARTS - BALLET</t>
  </si>
  <si>
    <t>PERFORMING ARTS - DANCE / JAZZ</t>
  </si>
  <si>
    <t>PERFORMING ARTS - DRAMA</t>
  </si>
  <si>
    <t>PERFORMING ARTS - MODERN</t>
  </si>
  <si>
    <t>PERFORMING ARTS - TAP</t>
  </si>
  <si>
    <t>PERSONAL FINANCE</t>
  </si>
  <si>
    <t>PHILOSOPHY</t>
  </si>
  <si>
    <t>PHYSICAL EDUCATION</t>
  </si>
  <si>
    <t>PHYSICAL EDUCATION - LIFESPORTS</t>
  </si>
  <si>
    <t>POLITICAL SCIENCE</t>
  </si>
  <si>
    <t>PSYCHOLOGY</t>
  </si>
  <si>
    <t>RELIGION - GENERAL</t>
  </si>
  <si>
    <t>RELIGION 1</t>
  </si>
  <si>
    <t>RELIGION 2</t>
  </si>
  <si>
    <t>RHETORIC</t>
  </si>
  <si>
    <t>SCIENCE - ADVANCED CHEMISTRY</t>
  </si>
  <si>
    <t>SCIENCE - ADVANCED PHYSICS</t>
  </si>
  <si>
    <t>SCIENCE - ADVANCED PHYSICS LAB</t>
  </si>
  <si>
    <t>SCIENCE - AGRISCIENCE</t>
  </si>
  <si>
    <t>SCIENCE - ANATOMY</t>
  </si>
  <si>
    <t>SCIENCE - ANATOMY W/LAB</t>
  </si>
  <si>
    <t>SCIENCE - ASTRONOMY</t>
  </si>
  <si>
    <t>SCIENCE - BIOLOGY</t>
  </si>
  <si>
    <t>SCIENCE - BIOLOGY 2</t>
  </si>
  <si>
    <t>SCIENCE - BIOLOGY LAB</t>
  </si>
  <si>
    <t>SCIENCE - BIOLOGY W/LAB</t>
  </si>
  <si>
    <t>SCIENCE - BOTANY</t>
  </si>
  <si>
    <t>SCIENCE - CHEMISTRY</t>
  </si>
  <si>
    <t>SCIENCE - CHEMISTRY LAB</t>
  </si>
  <si>
    <t>SCIENCE - CHEMISTRY W/LAB</t>
  </si>
  <si>
    <t>SCIENCE - CREATION SCIENCE</t>
  </si>
  <si>
    <t>SCIENCE - EARTH</t>
  </si>
  <si>
    <t>SCIENCE - ENVIRONMENTAL</t>
  </si>
  <si>
    <t>SCIENCE - FOOD SCIENCE</t>
  </si>
  <si>
    <t>SCIENCE - FORENSIC</t>
  </si>
  <si>
    <t>SCIENCE - GENERAL</t>
  </si>
  <si>
    <t>SCIENCE - HORTICULTURE</t>
  </si>
  <si>
    <t>SCIENCE - LAB</t>
  </si>
  <si>
    <t>SCIENCE - LIFE</t>
  </si>
  <si>
    <t>SCIENCE - MARINE BIOLOGY</t>
  </si>
  <si>
    <t>SCIENCE - OCEANOGRAPHY</t>
  </si>
  <si>
    <t>SCIENCE - PHYSICAL SCIENCE</t>
  </si>
  <si>
    <t>SCIENCE - PHYSICAL SCIENCE W/LAB</t>
  </si>
  <si>
    <t>SCIENCE - PHYSICS</t>
  </si>
  <si>
    <t>SCIENCE - PHYSICS W/LAB</t>
  </si>
  <si>
    <t>SCIENCE - PHYSIOLOGY</t>
  </si>
  <si>
    <t>SCIENCE - ZOOLOGY</t>
  </si>
  <si>
    <t>SPEECH</t>
  </si>
  <si>
    <t>THEOLOGY</t>
  </si>
  <si>
    <t>TYPING</t>
  </si>
  <si>
    <t>WELLNESS</t>
  </si>
  <si>
    <t>WORK EXPERIENCE</t>
  </si>
  <si>
    <t>WORLD CULTURES</t>
  </si>
  <si>
    <t>Subject</t>
  </si>
  <si>
    <t>Row Labels</t>
  </si>
  <si>
    <t>Grand Total</t>
  </si>
  <si>
    <t>Average of GPA</t>
  </si>
  <si>
    <t>Column Labels</t>
  </si>
  <si>
    <t>Semester 1</t>
  </si>
  <si>
    <t>Semester 2</t>
  </si>
  <si>
    <t>Quarter 1</t>
  </si>
  <si>
    <t>Quarter 2</t>
  </si>
  <si>
    <t>Quarter 3</t>
  </si>
  <si>
    <t>Quarter 4</t>
  </si>
  <si>
    <t>Summer Session</t>
  </si>
  <si>
    <t>K4</t>
  </si>
  <si>
    <t>K5</t>
  </si>
  <si>
    <t>B-</t>
  </si>
  <si>
    <t>C+</t>
  </si>
  <si>
    <t>D+</t>
  </si>
  <si>
    <t>D-</t>
  </si>
  <si>
    <t>F</t>
  </si>
  <si>
    <t>2021 / 2022</t>
  </si>
  <si>
    <t>John</t>
  </si>
  <si>
    <t>Subject Name</t>
  </si>
  <si>
    <t>Information</t>
  </si>
  <si>
    <t>To refresh the GPAs, right click anywhere within the table and select "Refresh"</t>
  </si>
  <si>
    <t xml:space="preserve">BIBLE </t>
  </si>
  <si>
    <t>Civil Air Patrol</t>
  </si>
  <si>
    <t>ELECTIVE Civil Air Patrol</t>
  </si>
  <si>
    <t>Mary</t>
  </si>
  <si>
    <t>Date</t>
  </si>
  <si>
    <t>Year Period</t>
  </si>
  <si>
    <t>Grade Level</t>
  </si>
  <si>
    <t>Spreadsheet to be used in conjunction with https://homeschoolreporting.com/</t>
  </si>
  <si>
    <t>For help with Excel: https://support.microsoft.com/en-us/excel</t>
  </si>
  <si>
    <t>Only enter an "Elective" if you have selected "Elective" as the "Subject"</t>
  </si>
  <si>
    <t>Once you're ready, login to HSRO to enter the GPA data into our system</t>
  </si>
  <si>
    <t>Remove the sample data after you've entered a few records of your own</t>
  </si>
  <si>
    <t>Use the GPA to Grade chart on the right to determine appropriate letter grade</t>
  </si>
  <si>
    <t>For help with Excel visit https://support.microsoft.com/en-us/excel</t>
  </si>
  <si>
    <t>When you're done entering data, click on the "Average GPAs" tab (lower left)</t>
  </si>
  <si>
    <t>If you find a errors in your data, correct them on the "Data" tab (lower left)</t>
  </si>
  <si>
    <t>*** These GPA summaries are approximations. The HSRO website uses a more</t>
  </si>
  <si>
    <t>sophisticated algorithm to determine GPA values for transcripts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</si>
</sst>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0" fontId="1" fillId="2" borderId="0" xfId="0" applyFont="1" applyFill="1" applyAlignment="1">
      <alignment vertical="top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hidden="1"/>
    </xf>
    <xf numFmtId="0" fontId="0" fillId="0" borderId="0" xfId="0" applyNumberFormat="1" applyAlignment="1" applyProtection="1">
      <alignment vertical="top" wrapText="1"/>
      <protection hidden="1"/>
    </xf>
    <xf numFmtId="0" fontId="0" fillId="0" borderId="0" xfId="0" applyAlignment="1" applyProtection="1">
      <alignment vertical="top"/>
      <protection hidden="1"/>
    </xf>
    <xf numFmtId="14" fontId="0" fillId="0" borderId="0" xfId="0" applyNumberFormat="1" applyAlignment="1" applyProtection="1">
      <alignment horizontal="center" vertical="top" wrapText="1"/>
      <protection locked="0"/>
    </xf>
    <xf numFmtId="0" fontId="2" fillId="0" borderId="0" xfId="1" applyAlignment="1">
      <alignment vertical="top"/>
    </xf>
    <xf numFmtId="0" fontId="1" fillId="4" borderId="1" xfId="0" applyFont="1" applyFill="1" applyBorder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Hyperlink" xfId="1" builtinId="8"/>
    <cellStyle name="Normal" xfId="0" builtinId="0"/>
  </cellStyles>
  <dxfs count="26">
    <dxf>
      <numFmt numFmtId="165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5" formatCode="0.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/>
    </dxf>
    <dxf>
      <alignment horizontal="center"/>
    </dxf>
    <dxf>
      <alignment horizontal="general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</dxf>
    <dxf>
      <alignment horizontal="center" vertical="top" textRotation="0" wrapText="1" indent="0" justifyLastLine="0" shrinkToFit="0" readingOrder="0"/>
      <protection locked="0" hidden="0"/>
    </dxf>
    <dxf>
      <numFmt numFmtId="0" formatCode="General"/>
      <alignment horizontal="general" vertical="top" textRotation="0" wrapText="1" indent="0" justifyLastLine="0" shrinkToFit="0" readingOrder="0"/>
      <protection locked="1" hidden="1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  <protection locked="0" hidden="0"/>
    </dxf>
    <dxf>
      <alignment horizontal="center" vertical="top" textRotation="0" wrapText="1" indent="0" justifyLastLine="0" shrinkToFit="0" readingOrder="0"/>
      <protection locked="0" hidden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el Johnson" refreshedDate="44505.64874409722" createdVersion="7" refreshedVersion="7" minRefreshableVersion="3" recordCount="99" xr:uid="{782ACBB2-38C3-4348-8665-5FC63113161D}">
  <cacheSource type="worksheet">
    <worksheetSource name="tblData"/>
  </cacheSource>
  <cacheFields count="11">
    <cacheField name="School Year" numFmtId="0">
      <sharedItems containsBlank="1" count="3">
        <s v="2021 / 2022"/>
        <m/>
        <s v="2020 / 2021" u="1"/>
      </sharedItems>
    </cacheField>
    <cacheField name="Year Period" numFmtId="0">
      <sharedItems containsBlank="1" count="3">
        <s v="Semester 1"/>
        <s v="Semester 2"/>
        <m/>
      </sharedItems>
    </cacheField>
    <cacheField name="Student" numFmtId="0">
      <sharedItems containsBlank="1" count="8">
        <s v="John"/>
        <s v="Mary"/>
        <m/>
        <s v="Marilyn" u="1"/>
        <s v="Sue" u="1"/>
        <s v="Lary" u="1"/>
        <s v="Madeline" u="1"/>
        <s v="Marry" u="1"/>
      </sharedItems>
    </cacheField>
    <cacheField name="Grade Level" numFmtId="0">
      <sharedItems containsString="0" containsBlank="1" containsNumber="1" containsInteger="1" minValue="5" maxValue="9" count="5">
        <n v="9"/>
        <n v="7"/>
        <m/>
        <n v="5" u="1"/>
        <n v="6" u="1"/>
      </sharedItems>
    </cacheField>
    <cacheField name="Subject" numFmtId="0">
      <sharedItems containsBlank="1"/>
    </cacheField>
    <cacheField name="Elective" numFmtId="0">
      <sharedItems containsBlank="1"/>
    </cacheField>
    <cacheField name="Subject Name" numFmtId="0">
      <sharedItems containsBlank="1" count="30">
        <s v="BIBLE "/>
        <s v="ELECTIVE Civil Air Patrol"/>
        <s v=" "/>
        <m/>
        <s v="MATH - GENERAL " u="1"/>
        <s v="MATH - NUMBERS " u="1"/>
        <s v="ENGLISH - WRITING " u="1"/>
        <s v="ENGLISH - LANGUAGE ARTS " u="1"/>
        <s v="ARTS - PAINTING " u="1"/>
        <s v="ARTS - PAINTING PAINTING" u="1"/>
        <s v="MUSIC - GENERAL MUSIC" u="1"/>
        <s v="MATH - GEOMETRY " u="1"/>
        <s v="ENGLISH - PHONICS " u="1"/>
        <s v="HISTORY - SOCIAL STUDIES " u="1"/>
        <s v="MUSIC - GENERAL " u="1"/>
        <s v="HOME ECONOMICS - COOKING " u="1"/>
        <s v="PHYSICAL EDUCATION " u="1"/>
        <s v="ELECTIVE PAINTING" u="1"/>
        <s v="AMERICAN SIGN LANGUAGE " u="1"/>
        <s v="ENGLISH - GRAMMAR " u="1"/>
        <s v="PERFORMING ARTS - BALLET BALLET" u="1"/>
        <s v="HEALTH " u="1"/>
        <s v="PERFORMING ARTS - BALLET " u="1"/>
        <s v="TYPING " u="1"/>
        <s v="ENGLISH - SPELLING " u="1"/>
        <s v="SCIENCE - LIFE " u="1"/>
        <s v="ENGLISH - VOCABULARY " u="1"/>
        <s v="ENGLISH - READING " u="1"/>
        <s v="SCIENCE - ANATOMY " u="1"/>
        <s v="ELECTIVE UBW" u="1"/>
      </sharedItems>
    </cacheField>
    <cacheField name="Grade" numFmtId="0">
      <sharedItems containsBlank="1"/>
    </cacheField>
    <cacheField name="GPA" numFmtId="0">
      <sharedItems containsBlank="1" containsMixedTypes="1" containsNumber="1" minValue="3" maxValue="4"/>
    </cacheField>
    <cacheField name="Date" numFmtId="0">
      <sharedItems containsNonDate="0" containsDate="1" containsString="0" containsBlank="1" minDate="2021-04-01T00:00:00" maxDate="2022-02-02T00:00:00"/>
    </cacheField>
    <cacheField name="Comme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x v="0"/>
    <x v="0"/>
    <x v="0"/>
    <s v="BIBLE"/>
    <m/>
    <x v="0"/>
    <s v="A"/>
    <n v="4"/>
    <d v="2021-09-01T00:00:00"/>
    <m/>
  </r>
  <r>
    <x v="0"/>
    <x v="0"/>
    <x v="1"/>
    <x v="1"/>
    <s v="BIBLE"/>
    <m/>
    <x v="0"/>
    <s v="A"/>
    <n v="4"/>
    <d v="2021-09-01T00:00:00"/>
    <m/>
  </r>
  <r>
    <x v="0"/>
    <x v="0"/>
    <x v="0"/>
    <x v="0"/>
    <s v="ELECTIVE"/>
    <s v="Civil Air Patrol"/>
    <x v="1"/>
    <s v="B+"/>
    <n v="3.33"/>
    <d v="2021-10-01T00:00:00"/>
    <m/>
  </r>
  <r>
    <x v="0"/>
    <x v="0"/>
    <x v="1"/>
    <x v="1"/>
    <s v="ELECTIVE"/>
    <s v="Civil Air Patrol"/>
    <x v="1"/>
    <s v="B+"/>
    <n v="3.33"/>
    <d v="2021-10-01T00:00:00"/>
    <m/>
  </r>
  <r>
    <x v="0"/>
    <x v="1"/>
    <x v="0"/>
    <x v="0"/>
    <s v="BIBLE"/>
    <m/>
    <x v="0"/>
    <s v="A-"/>
    <n v="3.67"/>
    <d v="2022-02-01T00:00:00"/>
    <m/>
  </r>
  <r>
    <x v="0"/>
    <x v="1"/>
    <x v="1"/>
    <x v="1"/>
    <s v="BIBLE"/>
    <m/>
    <x v="0"/>
    <s v="A-"/>
    <n v="3.67"/>
    <d v="2022-02-01T00:00:00"/>
    <m/>
  </r>
  <r>
    <x v="0"/>
    <x v="1"/>
    <x v="0"/>
    <x v="0"/>
    <s v="ELECTIVE"/>
    <s v="Civil Air Patrol"/>
    <x v="1"/>
    <s v="B"/>
    <n v="3"/>
    <d v="2021-04-01T00:00:00"/>
    <m/>
  </r>
  <r>
    <x v="0"/>
    <x v="1"/>
    <x v="1"/>
    <x v="1"/>
    <s v="ELECTIVE"/>
    <s v="Civil Air Patrol"/>
    <x v="1"/>
    <s v="B"/>
    <n v="3"/>
    <d v="2021-04-01T00:00:00"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3"/>
    <m/>
    <m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  <r>
    <x v="1"/>
    <x v="2"/>
    <x v="2"/>
    <x v="2"/>
    <m/>
    <m/>
    <x v="2"/>
    <m/>
    <s v="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E9880E-40FF-4981-AA71-056B7BAD7C13}" name="PivotTable1" cacheId="0" applyNumberFormats="0" applyBorderFormats="0" applyFontFormats="0" applyPatternFormats="0" applyAlignmentFormats="0" applyWidthHeightFormats="1" dataCaption="Values" updatedVersion="7" minRefreshableVersion="3" useAutoFormatting="1" colGrandTotals="0" itemPrintTitles="1" createdVersion="7" indent="0" outline="1" outlineData="1" multipleFieldFilters="0">
  <location ref="A3:C13" firstHeaderRow="1" firstDataRow="2" firstDataCol="1" rowPageCount="1" colPageCount="1"/>
  <pivotFields count="11">
    <pivotField axis="axisPage" multipleItemSelectionAllowed="1" showAll="0">
      <items count="4">
        <item m="1" x="2"/>
        <item x="0"/>
        <item h="1"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Row" showAll="0">
      <items count="9">
        <item m="1" x="6"/>
        <item m="1" x="3"/>
        <item x="0"/>
        <item x="2"/>
        <item m="1" x="7"/>
        <item x="1"/>
        <item m="1" x="4"/>
        <item m="1" x="5"/>
        <item t="default"/>
      </items>
    </pivotField>
    <pivotField axis="axisRow" showAll="0">
      <items count="6">
        <item m="1" x="3"/>
        <item x="2"/>
        <item m="1" x="4"/>
        <item x="0"/>
        <item x="1"/>
        <item t="default"/>
      </items>
    </pivotField>
    <pivotField showAll="0" sortType="ascending"/>
    <pivotField showAll="0"/>
    <pivotField axis="axisRow" showAll="0">
      <items count="31">
        <item m="1" x="18"/>
        <item m="1" x="8"/>
        <item m="1" x="9"/>
        <item m="1" x="17"/>
        <item m="1" x="19"/>
        <item m="1" x="7"/>
        <item m="1" x="12"/>
        <item m="1" x="27"/>
        <item m="1" x="24"/>
        <item m="1" x="26"/>
        <item m="1" x="6"/>
        <item m="1" x="21"/>
        <item m="1" x="13"/>
        <item m="1" x="15"/>
        <item m="1" x="4"/>
        <item m="1" x="11"/>
        <item m="1" x="5"/>
        <item m="1" x="14"/>
        <item m="1" x="10"/>
        <item m="1" x="22"/>
        <item m="1" x="20"/>
        <item m="1" x="16"/>
        <item m="1" x="28"/>
        <item m="1" x="25"/>
        <item m="1" x="23"/>
        <item m="1" x="29"/>
        <item x="3"/>
        <item x="2"/>
        <item x="0"/>
        <item x="1"/>
        <item t="default"/>
      </items>
    </pivotField>
    <pivotField showAll="0"/>
    <pivotField dataField="1" showAll="0"/>
    <pivotField showAll="0"/>
    <pivotField showAll="0"/>
  </pivotFields>
  <rowFields count="3">
    <field x="3"/>
    <field x="2"/>
    <field x="6"/>
  </rowFields>
  <rowItems count="9">
    <i>
      <x v="3"/>
    </i>
    <i r="1">
      <x v="2"/>
    </i>
    <i r="2">
      <x v="28"/>
    </i>
    <i r="2">
      <x v="29"/>
    </i>
    <i>
      <x v="4"/>
    </i>
    <i r="1">
      <x v="5"/>
    </i>
    <i r="2">
      <x v="28"/>
    </i>
    <i r="2">
      <x v="29"/>
    </i>
    <i t="grand">
      <x/>
    </i>
  </rowItems>
  <colFields count="1">
    <field x="1"/>
  </colFields>
  <colItems count="2">
    <i>
      <x/>
    </i>
    <i>
      <x v="1"/>
    </i>
  </colItems>
  <pageFields count="1">
    <pageField fld="0" hier="-1"/>
  </pageFields>
  <dataFields count="1">
    <dataField name="Average of GPA" fld="8" subtotal="average" baseField="2" baseItem="0" numFmtId="164"/>
  </dataFields>
  <formats count="2">
    <format dxfId="12">
      <pivotArea outline="0" collapsedLevelsAreSubtotals="1" fieldPosition="0"/>
    </format>
    <format dxfId="11">
      <pivotArea dataOnly="0" labelOnly="1" fieldPosition="0">
        <references count="1">
          <reference field="1" count="2">
            <x v="0"/>
            <x v="1"/>
          </reference>
        </references>
      </pivotArea>
    </format>
  </formats>
  <pivotTableStyleInfo name="PivotStyleMedium9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EA90BA1-C010-4013-8EDA-9036B134E934}" name="tblData" displayName="tblData" ref="A1:K100" totalsRowShown="0" headerRowDxfId="25" dataDxfId="24">
  <sortState xmlns:xlrd2="http://schemas.microsoft.com/office/spreadsheetml/2017/richdata2" ref="A2:I21">
    <sortCondition ref="A2:A21"/>
    <sortCondition ref="B2:B21"/>
    <sortCondition ref="C2:C21"/>
  </sortState>
  <tableColumns count="11">
    <tableColumn id="2" xr3:uid="{816A5A8F-757F-4064-8B9D-CB9260FEE0FA}" name="School Year" dataDxfId="23"/>
    <tableColumn id="3" xr3:uid="{B56B0079-6471-45B7-B56F-C357C2D62E86}" name="Year Period" dataDxfId="22"/>
    <tableColumn id="4" xr3:uid="{A641ACDB-C876-4993-8FB3-09C1819C2CE2}" name="Student" dataDxfId="21"/>
    <tableColumn id="5" xr3:uid="{8B293494-D96C-46B8-9AD8-D833227A78A2}" name="Grade Level" dataDxfId="20"/>
    <tableColumn id="1" xr3:uid="{C98E0406-8D37-4F98-A2C6-83C806F8B564}" name="Subject" dataDxfId="19"/>
    <tableColumn id="7" xr3:uid="{79118D47-1C57-469D-AB30-616F379128CF}" name="Elective" dataDxfId="18"/>
    <tableColumn id="8" xr3:uid="{3FD46E45-5C97-4CAA-AEE0-47487AD3E91B}" name="Subject Name" dataDxfId="17">
      <calculatedColumnFormula>_xlfn.CONCAT(tblData[[#This Row],[Subject]]," ",tblData[[#This Row],[Elective]])</calculatedColumnFormula>
    </tableColumn>
    <tableColumn id="6" xr3:uid="{250082A4-0EA2-4FF2-93AA-C0EF14093BA6}" name="Grade" dataDxfId="16"/>
    <tableColumn id="16" xr3:uid="{1C9A4157-2B27-484F-9CCA-AE28E27BF09E}" name="GPA" dataDxfId="15">
      <calculatedColumnFormula>IF(tblData[[#This Row],[Grade]] &lt;&gt; "",VLOOKUP(tblData[[#This Row],[Grade]],tblGrade2GPA[],2,FALSE),"")</calculatedColumnFormula>
    </tableColumn>
    <tableColumn id="10" xr3:uid="{74833FA1-2C9B-4E7D-8FE0-DFD8C82009E4}" name="Date" dataDxfId="14"/>
    <tableColumn id="9" xr3:uid="{1074C768-3585-4541-863B-ADF50CE70FDF}" name="Comment" dataDxfId="13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FA837EB-425F-4CE9-A327-FFA9A9C298AE}" name="tblGPA2Grade" displayName="tblGPA2Grade" ref="G1:H14" totalsRowShown="0" headerRowDxfId="10" dataDxfId="9">
  <tableColumns count="2">
    <tableColumn id="1" xr3:uid="{E1B0DA09-E736-4C25-BBCD-FBF14576C573}" name="GPA" dataDxfId="8"/>
    <tableColumn id="2" xr3:uid="{89620532-19E5-4BAA-BDAB-2AE0285C8341}" name="Grade" dataDxfId="7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65411A-26EF-4095-92A5-1D3BB55B04D0}" name="tblSubjects" displayName="tblSubjects" ref="A1:A181" totalsRowShown="0">
  <tableColumns count="1">
    <tableColumn id="2" xr3:uid="{9E713BD2-D931-454B-AE0E-43AF60405EF9}" name="Subject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5D16B9-1C28-4448-8B40-249807041341}" name="tblYearPeriod" displayName="tblYearPeriod" ref="A1:A8" totalsRowShown="0">
  <tableColumns count="1">
    <tableColumn id="1" xr3:uid="{64F12A8C-D6E7-466A-9A38-611E24829598}" name="YearPeriod"/>
  </tableColumns>
  <tableStyleInfo name="TableStyleMedium2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A295E3-518D-4DE7-8DBC-C96358305EA1}" name="tblGradeLevel" displayName="tblGradeLevel" ref="C1:C15" totalsRowShown="0" headerRowDxfId="6" dataDxfId="5">
  <tableColumns count="1">
    <tableColumn id="1" xr3:uid="{90237C60-F945-48BE-A5F3-0F9A0BED67C0}" name="GradeLevel" dataDxfId="4"/>
  </tableColumns>
  <tableStyleInfo name="TableStyleMedium2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3D04FD-6803-462B-8EED-2C111D2EAEF1}" name="tblGrade2GPA" displayName="tblGrade2GPA" ref="E1:F14" totalsRowShown="0" headerRowDxfId="3" dataDxfId="2">
  <tableColumns count="2">
    <tableColumn id="1" xr3:uid="{12543B05-24D5-4478-8932-35375C58169F}" name="Grade" dataDxfId="1"/>
    <tableColumn id="2" xr3:uid="{2AC99A4A-DB7B-442D-973C-C2D237B5EF3E}" name="GPA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upport.microsoft.com/en-us/excel" TargetMode="External"/><Relationship Id="rId1" Type="http://schemas.openxmlformats.org/officeDocument/2006/relationships/hyperlink" Target="https://homeschoolreporting.com/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upport.microsoft.com/en-us/excel" TargetMode="External"/><Relationship Id="rId2" Type="http://schemas.openxmlformats.org/officeDocument/2006/relationships/hyperlink" Target="https://homeschoolreporting.com/" TargetMode="Externa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07A3C-0CCA-4134-BEB6-29BAAAC39F6C}">
  <sheetPr>
    <pageSetUpPr fitToPage="1"/>
  </sheetPr>
  <dimension ref="A1:M100"/>
  <sheetViews>
    <sheetView tabSelected="1" workbookViewId="0">
      <selection activeCell="A10" sqref="A10"/>
    </sheetView>
  </sheetViews>
  <sheetFormatPr defaultColWidth="9.15625" defaultRowHeight="14.4" x14ac:dyDescent="0.55000000000000004"/>
  <cols>
    <col min="1" max="1" width="11.26171875" style="12" bestFit="1" customWidth="1"/>
    <col min="2" max="2" width="10.83984375" style="13" bestFit="1" customWidth="1"/>
    <col min="3" max="3" width="9.83984375" style="13" bestFit="1" customWidth="1"/>
    <col min="4" max="4" width="11.15625" style="12" bestFit="1" customWidth="1"/>
    <col min="5" max="5" width="28.26171875" style="13" customWidth="1"/>
    <col min="6" max="6" width="12.578125" style="13" bestFit="1" customWidth="1"/>
    <col min="7" max="7" width="23.89453125" style="16" hidden="1" customWidth="1"/>
    <col min="8" max="8" width="5.83984375" style="12" bestFit="1" customWidth="1"/>
    <col min="9" max="9" width="5.578125" style="3" hidden="1" customWidth="1"/>
    <col min="10" max="10" width="10.15625" style="12" bestFit="1" customWidth="1"/>
    <col min="11" max="11" width="25.578125" style="12" customWidth="1"/>
    <col min="12" max="12" width="9.15625" style="1"/>
    <col min="13" max="13" width="79.7890625" style="1" bestFit="1" customWidth="1"/>
    <col min="14" max="16384" width="9.15625" style="1"/>
  </cols>
  <sheetData>
    <row r="1" spans="1:13" x14ac:dyDescent="0.55000000000000004">
      <c r="A1" s="10" t="s">
        <v>14</v>
      </c>
      <c r="B1" s="11" t="s">
        <v>225</v>
      </c>
      <c r="C1" s="11" t="s">
        <v>15</v>
      </c>
      <c r="D1" s="10" t="s">
        <v>226</v>
      </c>
      <c r="E1" s="11" t="s">
        <v>196</v>
      </c>
      <c r="F1" s="11" t="s">
        <v>2</v>
      </c>
      <c r="G1" s="14" t="s">
        <v>217</v>
      </c>
      <c r="H1" s="10" t="s">
        <v>3</v>
      </c>
      <c r="I1" s="2" t="s">
        <v>4</v>
      </c>
      <c r="J1" s="10" t="s">
        <v>224</v>
      </c>
      <c r="K1" s="11" t="s">
        <v>5</v>
      </c>
      <c r="M1" s="9" t="s">
        <v>218</v>
      </c>
    </row>
    <row r="2" spans="1:13" x14ac:dyDescent="0.55000000000000004">
      <c r="A2" s="10" t="s">
        <v>215</v>
      </c>
      <c r="B2" s="11" t="s">
        <v>201</v>
      </c>
      <c r="C2" s="11" t="s">
        <v>216</v>
      </c>
      <c r="D2" s="10">
        <v>9</v>
      </c>
      <c r="E2" s="11" t="s">
        <v>31</v>
      </c>
      <c r="F2" s="11"/>
      <c r="G2" s="14" t="str">
        <f>_xlfn.CONCAT(tblData[[#This Row],[Subject]]," ",tblData[[#This Row],[Elective]])</f>
        <v xml:space="preserve">BIBLE </v>
      </c>
      <c r="H2" s="10" t="s">
        <v>11</v>
      </c>
      <c r="I2" s="2">
        <f>IF(tblData[[#This Row],[Grade]] &lt;&gt; "",VLOOKUP(tblData[[#This Row],[Grade]],tblGrade2GPA[],2,FALSE),"")</f>
        <v>4</v>
      </c>
      <c r="J2" s="17">
        <v>44440</v>
      </c>
      <c r="K2" s="11"/>
      <c r="M2" s="18" t="s">
        <v>227</v>
      </c>
    </row>
    <row r="3" spans="1:13" x14ac:dyDescent="0.55000000000000004">
      <c r="A3" s="10" t="s">
        <v>215</v>
      </c>
      <c r="B3" s="11" t="s">
        <v>201</v>
      </c>
      <c r="C3" s="11" t="s">
        <v>223</v>
      </c>
      <c r="D3" s="10">
        <v>7</v>
      </c>
      <c r="E3" s="11" t="s">
        <v>31</v>
      </c>
      <c r="F3" s="11"/>
      <c r="G3" s="14" t="str">
        <f>_xlfn.CONCAT(tblData[[#This Row],[Subject]]," ",tblData[[#This Row],[Elective]])</f>
        <v xml:space="preserve">BIBLE </v>
      </c>
      <c r="H3" s="10" t="s">
        <v>11</v>
      </c>
      <c r="I3" s="2">
        <f>IF(tblData[[#This Row],[Grade]] &lt;&gt; "",VLOOKUP(tblData[[#This Row],[Grade]],tblGrade2GPA[],2,FALSE),"")</f>
        <v>4</v>
      </c>
      <c r="J3" s="17">
        <v>44440</v>
      </c>
      <c r="K3" s="11"/>
    </row>
    <row r="4" spans="1:13" x14ac:dyDescent="0.55000000000000004">
      <c r="A4" s="10" t="s">
        <v>215</v>
      </c>
      <c r="B4" s="11" t="s">
        <v>201</v>
      </c>
      <c r="C4" s="11" t="s">
        <v>216</v>
      </c>
      <c r="D4" s="10">
        <v>9</v>
      </c>
      <c r="E4" s="11" t="s">
        <v>43</v>
      </c>
      <c r="F4" s="11" t="s">
        <v>221</v>
      </c>
      <c r="G4" s="14" t="str">
        <f>_xlfn.CONCAT(tblData[[#This Row],[Subject]]," ",tblData[[#This Row],[Elective]])</f>
        <v>ELECTIVE Civil Air Patrol</v>
      </c>
      <c r="H4" s="10" t="s">
        <v>12</v>
      </c>
      <c r="I4" s="2">
        <f>IF(tblData[[#This Row],[Grade]] &lt;&gt; "",VLOOKUP(tblData[[#This Row],[Grade]],tblGrade2GPA[],2,FALSE),"")</f>
        <v>3.33</v>
      </c>
      <c r="J4" s="17">
        <v>44470</v>
      </c>
      <c r="K4" s="11"/>
      <c r="M4" s="18" t="s">
        <v>233</v>
      </c>
    </row>
    <row r="5" spans="1:13" x14ac:dyDescent="0.55000000000000004">
      <c r="A5" s="10" t="s">
        <v>215</v>
      </c>
      <c r="B5" s="11" t="s">
        <v>201</v>
      </c>
      <c r="C5" s="11" t="s">
        <v>223</v>
      </c>
      <c r="D5" s="10">
        <v>7</v>
      </c>
      <c r="E5" s="11" t="s">
        <v>43</v>
      </c>
      <c r="F5" s="11" t="s">
        <v>221</v>
      </c>
      <c r="G5" s="14" t="str">
        <f>_xlfn.CONCAT(tblData[[#This Row],[Subject]]," ",tblData[[#This Row],[Elective]])</f>
        <v>ELECTIVE Civil Air Patrol</v>
      </c>
      <c r="H5" s="10" t="s">
        <v>12</v>
      </c>
      <c r="I5" s="2">
        <f>IF(tblData[[#This Row],[Grade]] &lt;&gt; "",VLOOKUP(tblData[[#This Row],[Grade]],tblGrade2GPA[],2,FALSE),"")</f>
        <v>3.33</v>
      </c>
      <c r="J5" s="17">
        <v>44470</v>
      </c>
      <c r="K5" s="11"/>
    </row>
    <row r="6" spans="1:13" x14ac:dyDescent="0.55000000000000004">
      <c r="A6" s="10" t="s">
        <v>215</v>
      </c>
      <c r="B6" s="11" t="s">
        <v>202</v>
      </c>
      <c r="C6" s="11" t="s">
        <v>216</v>
      </c>
      <c r="D6" s="10">
        <v>9</v>
      </c>
      <c r="E6" s="11" t="s">
        <v>31</v>
      </c>
      <c r="F6" s="11"/>
      <c r="G6" s="14" t="str">
        <f>_xlfn.CONCAT(tblData[[#This Row],[Subject]]," ",tblData[[#This Row],[Elective]])</f>
        <v xml:space="preserve">BIBLE </v>
      </c>
      <c r="H6" s="10" t="s">
        <v>8</v>
      </c>
      <c r="I6" s="2">
        <f>IF(tblData[[#This Row],[Grade]] &lt;&gt; "",VLOOKUP(tblData[[#This Row],[Grade]],tblGrade2GPA[],2,FALSE),"")</f>
        <v>3.67</v>
      </c>
      <c r="J6" s="17">
        <v>44593</v>
      </c>
      <c r="K6" s="11"/>
      <c r="M6" s="1" t="s">
        <v>231</v>
      </c>
    </row>
    <row r="7" spans="1:13" x14ac:dyDescent="0.55000000000000004">
      <c r="A7" s="10" t="s">
        <v>215</v>
      </c>
      <c r="B7" s="11" t="s">
        <v>202</v>
      </c>
      <c r="C7" s="11" t="s">
        <v>223</v>
      </c>
      <c r="D7" s="10">
        <v>7</v>
      </c>
      <c r="E7" s="11" t="s">
        <v>31</v>
      </c>
      <c r="F7" s="11"/>
      <c r="G7" s="14" t="str">
        <f>_xlfn.CONCAT(tblData[[#This Row],[Subject]]," ",tblData[[#This Row],[Elective]])</f>
        <v xml:space="preserve">BIBLE </v>
      </c>
      <c r="H7" s="10" t="s">
        <v>8</v>
      </c>
      <c r="I7" s="2">
        <f>IF(tblData[[#This Row],[Grade]] &lt;&gt; "",VLOOKUP(tblData[[#This Row],[Grade]],tblGrade2GPA[],2,FALSE),"")</f>
        <v>3.67</v>
      </c>
      <c r="J7" s="17">
        <v>44593</v>
      </c>
      <c r="K7" s="11"/>
      <c r="M7" s="1" t="s">
        <v>229</v>
      </c>
    </row>
    <row r="8" spans="1:13" x14ac:dyDescent="0.55000000000000004">
      <c r="A8" s="10" t="s">
        <v>215</v>
      </c>
      <c r="B8" s="11" t="s">
        <v>202</v>
      </c>
      <c r="C8" s="11" t="s">
        <v>216</v>
      </c>
      <c r="D8" s="10">
        <v>9</v>
      </c>
      <c r="E8" s="11" t="s">
        <v>43</v>
      </c>
      <c r="F8" s="11" t="s">
        <v>221</v>
      </c>
      <c r="G8" s="14" t="str">
        <f>_xlfn.CONCAT(tblData[[#This Row],[Subject]]," ",tblData[[#This Row],[Elective]])</f>
        <v>ELECTIVE Civil Air Patrol</v>
      </c>
      <c r="H8" s="10" t="s">
        <v>9</v>
      </c>
      <c r="I8" s="2">
        <f>IF(tblData[[#This Row],[Grade]] &lt;&gt; "",VLOOKUP(tblData[[#This Row],[Grade]],tblGrade2GPA[],2,FALSE),"")</f>
        <v>3</v>
      </c>
      <c r="J8" s="17">
        <v>44287</v>
      </c>
      <c r="K8" s="11"/>
      <c r="M8" s="1" t="s">
        <v>234</v>
      </c>
    </row>
    <row r="9" spans="1:13" x14ac:dyDescent="0.55000000000000004">
      <c r="A9" s="10" t="s">
        <v>215</v>
      </c>
      <c r="B9" s="11" t="s">
        <v>202</v>
      </c>
      <c r="C9" s="11" t="s">
        <v>223</v>
      </c>
      <c r="D9" s="10">
        <v>7</v>
      </c>
      <c r="E9" s="11" t="s">
        <v>43</v>
      </c>
      <c r="F9" s="11" t="s">
        <v>221</v>
      </c>
      <c r="G9" s="14" t="str">
        <f>_xlfn.CONCAT(tblData[[#This Row],[Subject]]," ",tblData[[#This Row],[Elective]])</f>
        <v>ELECTIVE Civil Air Patrol</v>
      </c>
      <c r="H9" s="10" t="s">
        <v>9</v>
      </c>
      <c r="I9" s="2">
        <f>IF(tblData[[#This Row],[Grade]] &lt;&gt; "",VLOOKUP(tblData[[#This Row],[Grade]],tblGrade2GPA[],2,FALSE),"")</f>
        <v>3</v>
      </c>
      <c r="J9" s="17">
        <v>44287</v>
      </c>
      <c r="K9" s="11"/>
    </row>
    <row r="10" spans="1:13" x14ac:dyDescent="0.55000000000000004">
      <c r="A10" s="10"/>
      <c r="B10" s="11"/>
      <c r="C10" s="11"/>
      <c r="D10" s="10"/>
      <c r="E10" s="11"/>
      <c r="F10" s="11"/>
      <c r="G10" s="14" t="str">
        <f>_xlfn.CONCAT(tblData[[#This Row],[Subject]]," ",tblData[[#This Row],[Elective]])</f>
        <v xml:space="preserve"> </v>
      </c>
      <c r="H10" s="10"/>
      <c r="I10" s="2" t="str">
        <f>IF(tblData[[#This Row],[Grade]] &lt;&gt; "",VLOOKUP(tblData[[#This Row],[Grade]],tblGrade2GPA[],2,FALSE),"")</f>
        <v/>
      </c>
      <c r="J10" s="10"/>
      <c r="K10" s="11"/>
    </row>
    <row r="11" spans="1:13" x14ac:dyDescent="0.55000000000000004">
      <c r="A11" s="10"/>
      <c r="B11" s="11"/>
      <c r="C11" s="11"/>
      <c r="D11" s="10"/>
      <c r="E11" s="11"/>
      <c r="F11" s="11"/>
      <c r="G11" s="14" t="str">
        <f>_xlfn.CONCAT(tblData[[#This Row],[Subject]]," ",tblData[[#This Row],[Elective]])</f>
        <v xml:space="preserve"> </v>
      </c>
      <c r="H11" s="10"/>
      <c r="I11" s="2" t="str">
        <f>IF(tblData[[#This Row],[Grade]] &lt;&gt; "",VLOOKUP(tblData[[#This Row],[Grade]],tblGrade2GPA[],2,FALSE),"")</f>
        <v/>
      </c>
      <c r="J11" s="10"/>
      <c r="K11" s="11"/>
    </row>
    <row r="12" spans="1:13" x14ac:dyDescent="0.55000000000000004">
      <c r="A12" s="10"/>
      <c r="B12" s="11"/>
      <c r="C12" s="11"/>
      <c r="D12" s="10"/>
      <c r="E12" s="11"/>
      <c r="F12" s="11"/>
      <c r="G12" s="14" t="str">
        <f>_xlfn.CONCAT(tblData[[#This Row],[Subject]]," ",tblData[[#This Row],[Elective]])</f>
        <v xml:space="preserve"> </v>
      </c>
      <c r="H12" s="10"/>
      <c r="I12" s="2" t="str">
        <f>IF(tblData[[#This Row],[Grade]] &lt;&gt; "",VLOOKUP(tblData[[#This Row],[Grade]],tblGrade2GPA[],2,FALSE),"")</f>
        <v/>
      </c>
      <c r="J12" s="10"/>
      <c r="K12" s="11"/>
    </row>
    <row r="13" spans="1:13" x14ac:dyDescent="0.55000000000000004">
      <c r="A13" s="10"/>
      <c r="B13" s="11"/>
      <c r="C13" s="11"/>
      <c r="D13" s="10"/>
      <c r="E13" s="11"/>
      <c r="F13" s="11"/>
      <c r="G13" s="14" t="str">
        <f>_xlfn.CONCAT(tblData[[#This Row],[Subject]]," ",tblData[[#This Row],[Elective]])</f>
        <v xml:space="preserve"> </v>
      </c>
      <c r="H13" s="10"/>
      <c r="I13" s="2" t="str">
        <f>IF(tblData[[#This Row],[Grade]] &lt;&gt; "",VLOOKUP(tblData[[#This Row],[Grade]],tblGrade2GPA[],2,FALSE),"")</f>
        <v/>
      </c>
      <c r="J13" s="10"/>
      <c r="K13" s="11"/>
    </row>
    <row r="14" spans="1:13" x14ac:dyDescent="0.55000000000000004">
      <c r="A14" s="10"/>
      <c r="B14" s="11"/>
      <c r="C14" s="11"/>
      <c r="D14" s="10"/>
      <c r="E14" s="11"/>
      <c r="F14" s="11"/>
      <c r="G14" s="14"/>
      <c r="H14" s="10"/>
      <c r="I14" s="2"/>
      <c r="J14" s="10"/>
      <c r="K14" s="11"/>
    </row>
    <row r="15" spans="1:13" x14ac:dyDescent="0.55000000000000004">
      <c r="A15" s="10"/>
      <c r="B15" s="11"/>
      <c r="C15" s="11"/>
      <c r="D15" s="10"/>
      <c r="E15" s="11"/>
      <c r="F15" s="11"/>
      <c r="G15" s="14"/>
      <c r="H15" s="10"/>
      <c r="I15" s="2"/>
      <c r="J15" s="10"/>
      <c r="K15" s="11"/>
    </row>
    <row r="16" spans="1:13" x14ac:dyDescent="0.55000000000000004">
      <c r="A16" s="10"/>
      <c r="B16" s="11"/>
      <c r="C16" s="11"/>
      <c r="D16" s="10"/>
      <c r="E16" s="11"/>
      <c r="F16" s="11"/>
      <c r="G16" s="14"/>
      <c r="H16" s="10"/>
      <c r="I16" s="2"/>
      <c r="J16" s="10"/>
      <c r="K16" s="11"/>
    </row>
    <row r="17" spans="1:13" x14ac:dyDescent="0.55000000000000004">
      <c r="A17" s="10"/>
      <c r="B17" s="11"/>
      <c r="C17" s="11"/>
      <c r="D17" s="10"/>
      <c r="E17" s="11"/>
      <c r="F17" s="11"/>
      <c r="G17" s="14"/>
      <c r="H17" s="10"/>
      <c r="I17" s="2"/>
      <c r="J17" s="17"/>
      <c r="K17" s="11"/>
    </row>
    <row r="18" spans="1:13" x14ac:dyDescent="0.55000000000000004">
      <c r="A18" s="10"/>
      <c r="B18" s="11"/>
      <c r="C18" s="11"/>
      <c r="D18" s="10"/>
      <c r="E18" s="11"/>
      <c r="F18" s="11"/>
      <c r="G18" s="14"/>
      <c r="H18" s="10"/>
      <c r="I18" s="2"/>
      <c r="J18" s="17"/>
      <c r="K18" s="11"/>
    </row>
    <row r="19" spans="1:13" x14ac:dyDescent="0.55000000000000004">
      <c r="A19" s="10"/>
      <c r="B19" s="11"/>
      <c r="C19" s="11"/>
      <c r="D19" s="10"/>
      <c r="E19" s="11"/>
      <c r="F19" s="11"/>
      <c r="G19" s="14"/>
      <c r="H19" s="10"/>
      <c r="I19" s="2"/>
      <c r="J19" s="17"/>
      <c r="K19" s="11"/>
      <c r="M19" s="18"/>
    </row>
    <row r="20" spans="1:13" x14ac:dyDescent="0.55000000000000004">
      <c r="A20" s="10"/>
      <c r="B20" s="11"/>
      <c r="C20" s="11"/>
      <c r="D20" s="10"/>
      <c r="E20" s="11"/>
      <c r="F20" s="11"/>
      <c r="G20" s="14"/>
      <c r="H20" s="10"/>
      <c r="I20" s="2"/>
      <c r="J20" s="17"/>
      <c r="K20" s="11"/>
    </row>
    <row r="21" spans="1:13" x14ac:dyDescent="0.55000000000000004">
      <c r="A21" s="10"/>
      <c r="B21" s="11"/>
      <c r="C21" s="11"/>
      <c r="D21" s="10"/>
      <c r="E21" s="11"/>
      <c r="F21" s="11"/>
      <c r="G21" s="14"/>
      <c r="H21" s="10"/>
      <c r="I21" s="2"/>
      <c r="J21" s="17"/>
      <c r="K21" s="11"/>
    </row>
    <row r="22" spans="1:13" x14ac:dyDescent="0.55000000000000004">
      <c r="A22" s="10"/>
      <c r="B22" s="11"/>
      <c r="C22" s="11"/>
      <c r="D22" s="10"/>
      <c r="E22" s="11"/>
      <c r="F22" s="11"/>
      <c r="G22" s="14"/>
      <c r="H22" s="10"/>
      <c r="I22" s="2"/>
      <c r="J22" s="17"/>
      <c r="K22" s="11"/>
    </row>
    <row r="23" spans="1:13" x14ac:dyDescent="0.55000000000000004">
      <c r="A23" s="10"/>
      <c r="B23" s="11"/>
      <c r="C23" s="11"/>
      <c r="D23" s="10"/>
      <c r="E23" s="11"/>
      <c r="F23" s="11"/>
      <c r="G23" s="14"/>
      <c r="H23" s="10"/>
      <c r="I23" s="2"/>
      <c r="J23" s="17"/>
      <c r="K23" s="11"/>
    </row>
    <row r="24" spans="1:13" x14ac:dyDescent="0.55000000000000004">
      <c r="A24" s="10"/>
      <c r="B24" s="11"/>
      <c r="C24" s="11"/>
      <c r="D24" s="10"/>
      <c r="E24" s="11"/>
      <c r="F24" s="11"/>
      <c r="G24" s="14"/>
      <c r="H24" s="10"/>
      <c r="I24" s="2"/>
      <c r="J24" s="17"/>
      <c r="K24" s="11"/>
    </row>
    <row r="25" spans="1:13" x14ac:dyDescent="0.55000000000000004">
      <c r="A25" s="10"/>
      <c r="B25" s="11"/>
      <c r="C25" s="11"/>
      <c r="D25" s="10"/>
      <c r="E25" s="11"/>
      <c r="F25" s="11"/>
      <c r="G25" s="14"/>
      <c r="H25" s="10"/>
      <c r="I25" s="2"/>
      <c r="J25" s="10"/>
      <c r="K25" s="11"/>
    </row>
    <row r="26" spans="1:13" x14ac:dyDescent="0.55000000000000004">
      <c r="A26" s="10"/>
      <c r="B26" s="11"/>
      <c r="C26" s="11"/>
      <c r="D26" s="10"/>
      <c r="E26" s="11"/>
      <c r="F26" s="11"/>
      <c r="G26" s="14"/>
      <c r="H26" s="10"/>
      <c r="I26" s="2"/>
      <c r="J26" s="10"/>
      <c r="K26" s="11"/>
    </row>
    <row r="27" spans="1:13" x14ac:dyDescent="0.55000000000000004">
      <c r="A27" s="10"/>
      <c r="B27" s="11"/>
      <c r="C27" s="11"/>
      <c r="D27" s="10"/>
      <c r="E27" s="11"/>
      <c r="F27" s="11"/>
      <c r="G27" s="14"/>
      <c r="H27" s="10"/>
      <c r="I27" s="2"/>
      <c r="J27" s="10"/>
      <c r="K27" s="11"/>
    </row>
    <row r="28" spans="1:13" x14ac:dyDescent="0.55000000000000004">
      <c r="A28" s="10"/>
      <c r="B28" s="11"/>
      <c r="C28" s="11"/>
      <c r="D28" s="10"/>
      <c r="E28" s="11"/>
      <c r="F28" s="11"/>
      <c r="G28" s="14"/>
      <c r="H28" s="10"/>
      <c r="I28" s="2"/>
      <c r="J28" s="10"/>
      <c r="K28" s="11"/>
    </row>
    <row r="29" spans="1:13" x14ac:dyDescent="0.55000000000000004">
      <c r="A29" s="10"/>
      <c r="B29" s="11"/>
      <c r="C29" s="11"/>
      <c r="D29" s="10"/>
      <c r="E29" s="11"/>
      <c r="F29" s="11"/>
      <c r="G29" s="14" t="str">
        <f>_xlfn.CONCAT(tblData[[#This Row],[Subject]]," ",tblData[[#This Row],[Elective]])</f>
        <v xml:space="preserve"> </v>
      </c>
      <c r="H29" s="10"/>
      <c r="I29" s="2" t="str">
        <f>IF(tblData[[#This Row],[Grade]] &lt;&gt; "",VLOOKUP(tblData[[#This Row],[Grade]],tblGrade2GPA[],2,FALSE),"")</f>
        <v/>
      </c>
      <c r="J29" s="10"/>
      <c r="K29" s="11"/>
    </row>
    <row r="30" spans="1:13" x14ac:dyDescent="0.55000000000000004">
      <c r="A30" s="10"/>
      <c r="B30" s="11"/>
      <c r="C30" s="11"/>
      <c r="D30" s="10"/>
      <c r="E30" s="11"/>
      <c r="F30" s="11"/>
      <c r="G30" s="14" t="str">
        <f>_xlfn.CONCAT(tblData[[#This Row],[Subject]]," ",tblData[[#This Row],[Elective]])</f>
        <v xml:space="preserve"> </v>
      </c>
      <c r="H30" s="10"/>
      <c r="I30" s="2" t="str">
        <f>IF(tblData[[#This Row],[Grade]] &lt;&gt; "",VLOOKUP(tblData[[#This Row],[Grade]],tblGrade2GPA[],2,FALSE),"")</f>
        <v/>
      </c>
      <c r="J30" s="10"/>
      <c r="K30" s="11"/>
    </row>
    <row r="31" spans="1:13" x14ac:dyDescent="0.55000000000000004">
      <c r="A31" s="10"/>
      <c r="B31" s="11"/>
      <c r="C31" s="11"/>
      <c r="D31" s="10"/>
      <c r="E31" s="11"/>
      <c r="F31" s="11"/>
      <c r="G31" s="14" t="str">
        <f>_xlfn.CONCAT(tblData[[#This Row],[Subject]]," ",tblData[[#This Row],[Elective]])</f>
        <v xml:space="preserve"> </v>
      </c>
      <c r="H31" s="10"/>
      <c r="I31" s="2" t="str">
        <f>IF(tblData[[#This Row],[Grade]] &lt;&gt; "",VLOOKUP(tblData[[#This Row],[Grade]],tblGrade2GPA[],2,FALSE),"")</f>
        <v/>
      </c>
      <c r="J31" s="10"/>
      <c r="K31" s="11"/>
    </row>
    <row r="32" spans="1:13" x14ac:dyDescent="0.55000000000000004">
      <c r="A32" s="10"/>
      <c r="B32" s="11"/>
      <c r="C32" s="11"/>
      <c r="D32" s="10"/>
      <c r="E32" s="11"/>
      <c r="F32" s="11"/>
      <c r="G32" s="15" t="str">
        <f>_xlfn.CONCAT(tblData[[#This Row],[Subject]]," ",tblData[[#This Row],[Elective]])</f>
        <v xml:space="preserve"> </v>
      </c>
      <c r="H32" s="10"/>
      <c r="I32" s="2" t="str">
        <f>IF(tblData[[#This Row],[Grade]] &lt;&gt; "",VLOOKUP(tblData[[#This Row],[Grade]],tblGrade2GPA[],2,FALSE),"")</f>
        <v/>
      </c>
      <c r="J32" s="10"/>
      <c r="K32" s="11"/>
    </row>
    <row r="33" spans="1:11" x14ac:dyDescent="0.55000000000000004">
      <c r="A33" s="10"/>
      <c r="B33" s="11"/>
      <c r="C33" s="11"/>
      <c r="D33" s="10"/>
      <c r="E33" s="11"/>
      <c r="F33" s="11"/>
      <c r="G33" s="15" t="str">
        <f>_xlfn.CONCAT(tblData[[#This Row],[Subject]]," ",tblData[[#This Row],[Elective]])</f>
        <v xml:space="preserve"> </v>
      </c>
      <c r="H33" s="10"/>
      <c r="I33" s="2" t="str">
        <f>IF(tblData[[#This Row],[Grade]] &lt;&gt; "",VLOOKUP(tblData[[#This Row],[Grade]],tblGrade2GPA[],2,FALSE),"")</f>
        <v/>
      </c>
      <c r="J33" s="10"/>
      <c r="K33" s="11"/>
    </row>
    <row r="34" spans="1:11" x14ac:dyDescent="0.55000000000000004">
      <c r="A34" s="10"/>
      <c r="B34" s="11"/>
      <c r="C34" s="11"/>
      <c r="D34" s="10"/>
      <c r="E34" s="11"/>
      <c r="F34" s="11"/>
      <c r="G34" s="15" t="str">
        <f>_xlfn.CONCAT(tblData[[#This Row],[Subject]]," ",tblData[[#This Row],[Elective]])</f>
        <v xml:space="preserve"> </v>
      </c>
      <c r="H34" s="10"/>
      <c r="I34" s="2" t="str">
        <f>IF(tblData[[#This Row],[Grade]] &lt;&gt; "",VLOOKUP(tblData[[#This Row],[Grade]],tblGrade2GPA[],2,FALSE),"")</f>
        <v/>
      </c>
      <c r="J34" s="10"/>
      <c r="K34" s="11"/>
    </row>
    <row r="35" spans="1:11" x14ac:dyDescent="0.55000000000000004">
      <c r="A35" s="10"/>
      <c r="B35" s="11"/>
      <c r="C35" s="11"/>
      <c r="D35" s="10"/>
      <c r="E35" s="11"/>
      <c r="F35" s="11"/>
      <c r="G35" s="15" t="str">
        <f>_xlfn.CONCAT(tblData[[#This Row],[Subject]]," ",tblData[[#This Row],[Elective]])</f>
        <v xml:space="preserve"> </v>
      </c>
      <c r="H35" s="10"/>
      <c r="I35" s="2" t="str">
        <f>IF(tblData[[#This Row],[Grade]] &lt;&gt; "",VLOOKUP(tblData[[#This Row],[Grade]],tblGrade2GPA[],2,FALSE),"")</f>
        <v/>
      </c>
      <c r="J35" s="10"/>
      <c r="K35" s="11"/>
    </row>
    <row r="36" spans="1:11" x14ac:dyDescent="0.55000000000000004">
      <c r="A36" s="10"/>
      <c r="B36" s="11"/>
      <c r="C36" s="11"/>
      <c r="D36" s="10"/>
      <c r="E36" s="11"/>
      <c r="F36" s="11"/>
      <c r="G36" s="15" t="str">
        <f>_xlfn.CONCAT(tblData[[#This Row],[Subject]]," ",tblData[[#This Row],[Elective]])</f>
        <v xml:space="preserve"> </v>
      </c>
      <c r="H36" s="10"/>
      <c r="I36" s="2" t="str">
        <f>IF(tblData[[#This Row],[Grade]] &lt;&gt; "",VLOOKUP(tblData[[#This Row],[Grade]],tblGrade2GPA[],2,FALSE),"")</f>
        <v/>
      </c>
      <c r="J36" s="10"/>
      <c r="K36" s="11"/>
    </row>
    <row r="37" spans="1:11" x14ac:dyDescent="0.55000000000000004">
      <c r="A37" s="10"/>
      <c r="B37" s="11"/>
      <c r="C37" s="11"/>
      <c r="D37" s="10"/>
      <c r="E37" s="11"/>
      <c r="F37" s="11"/>
      <c r="G37" s="15" t="str">
        <f>_xlfn.CONCAT(tblData[[#This Row],[Subject]]," ",tblData[[#This Row],[Elective]])</f>
        <v xml:space="preserve"> </v>
      </c>
      <c r="H37" s="10"/>
      <c r="I37" s="2" t="str">
        <f>IF(tblData[[#This Row],[Grade]] &lt;&gt; "",VLOOKUP(tblData[[#This Row],[Grade]],tblGrade2GPA[],2,FALSE),"")</f>
        <v/>
      </c>
      <c r="J37" s="10"/>
      <c r="K37" s="11"/>
    </row>
    <row r="38" spans="1:11" x14ac:dyDescent="0.55000000000000004">
      <c r="A38" s="10"/>
      <c r="B38" s="11"/>
      <c r="C38" s="11"/>
      <c r="D38" s="10"/>
      <c r="E38" s="11"/>
      <c r="F38" s="11"/>
      <c r="G38" s="15" t="str">
        <f>_xlfn.CONCAT(tblData[[#This Row],[Subject]]," ",tblData[[#This Row],[Elective]])</f>
        <v xml:space="preserve"> </v>
      </c>
      <c r="H38" s="10"/>
      <c r="I38" s="2" t="str">
        <f>IF(tblData[[#This Row],[Grade]] &lt;&gt; "",VLOOKUP(tblData[[#This Row],[Grade]],tblGrade2GPA[],2,FALSE),"")</f>
        <v/>
      </c>
      <c r="J38" s="10"/>
      <c r="K38" s="11"/>
    </row>
    <row r="39" spans="1:11" x14ac:dyDescent="0.55000000000000004">
      <c r="A39" s="10"/>
      <c r="B39" s="11"/>
      <c r="C39" s="11"/>
      <c r="D39" s="10"/>
      <c r="E39" s="11"/>
      <c r="F39" s="11"/>
      <c r="G39" s="15" t="str">
        <f>_xlfn.CONCAT(tblData[[#This Row],[Subject]]," ",tblData[[#This Row],[Elective]])</f>
        <v xml:space="preserve"> </v>
      </c>
      <c r="H39" s="10"/>
      <c r="I39" s="2" t="str">
        <f>IF(tblData[[#This Row],[Grade]] &lt;&gt; "",VLOOKUP(tblData[[#This Row],[Grade]],tblGrade2GPA[],2,FALSE),"")</f>
        <v/>
      </c>
      <c r="J39" s="10"/>
      <c r="K39" s="11"/>
    </row>
    <row r="40" spans="1:11" x14ac:dyDescent="0.55000000000000004">
      <c r="A40" s="10"/>
      <c r="B40" s="11"/>
      <c r="C40" s="11"/>
      <c r="D40" s="10"/>
      <c r="E40" s="11"/>
      <c r="F40" s="11"/>
      <c r="G40" s="15" t="str">
        <f>_xlfn.CONCAT(tblData[[#This Row],[Subject]]," ",tblData[[#This Row],[Elective]])</f>
        <v xml:space="preserve"> </v>
      </c>
      <c r="H40" s="10"/>
      <c r="I40" s="2" t="str">
        <f>IF(tblData[[#This Row],[Grade]] &lt;&gt; "",VLOOKUP(tblData[[#This Row],[Grade]],tblGrade2GPA[],2,FALSE),"")</f>
        <v/>
      </c>
      <c r="J40" s="10"/>
      <c r="K40" s="11"/>
    </row>
    <row r="41" spans="1:11" x14ac:dyDescent="0.55000000000000004">
      <c r="A41" s="10"/>
      <c r="B41" s="11"/>
      <c r="C41" s="11"/>
      <c r="D41" s="10"/>
      <c r="E41" s="11"/>
      <c r="F41" s="11"/>
      <c r="G41" s="15" t="str">
        <f>_xlfn.CONCAT(tblData[[#This Row],[Subject]]," ",tblData[[#This Row],[Elective]])</f>
        <v xml:space="preserve"> </v>
      </c>
      <c r="H41" s="10"/>
      <c r="I41" s="2" t="str">
        <f>IF(tblData[[#This Row],[Grade]] &lt;&gt; "",VLOOKUP(tblData[[#This Row],[Grade]],tblGrade2GPA[],2,FALSE),"")</f>
        <v/>
      </c>
      <c r="J41" s="10"/>
      <c r="K41" s="11"/>
    </row>
    <row r="42" spans="1:11" x14ac:dyDescent="0.55000000000000004">
      <c r="A42" s="10"/>
      <c r="B42" s="11"/>
      <c r="C42" s="11"/>
      <c r="D42" s="10"/>
      <c r="E42" s="11"/>
      <c r="F42" s="11"/>
      <c r="G42" s="15" t="str">
        <f>_xlfn.CONCAT(tblData[[#This Row],[Subject]]," ",tblData[[#This Row],[Elective]])</f>
        <v xml:space="preserve"> </v>
      </c>
      <c r="H42" s="10"/>
      <c r="I42" s="2" t="str">
        <f>IF(tblData[[#This Row],[Grade]] &lt;&gt; "",VLOOKUP(tblData[[#This Row],[Grade]],tblGrade2GPA[],2,FALSE),"")</f>
        <v/>
      </c>
      <c r="J42" s="10"/>
      <c r="K42" s="11"/>
    </row>
    <row r="43" spans="1:11" x14ac:dyDescent="0.55000000000000004">
      <c r="A43" s="10"/>
      <c r="B43" s="11"/>
      <c r="C43" s="11"/>
      <c r="D43" s="10"/>
      <c r="E43" s="11"/>
      <c r="F43" s="11"/>
      <c r="G43" s="15" t="str">
        <f>_xlfn.CONCAT(tblData[[#This Row],[Subject]]," ",tblData[[#This Row],[Elective]])</f>
        <v xml:space="preserve"> </v>
      </c>
      <c r="H43" s="10"/>
      <c r="I43" s="2" t="str">
        <f>IF(tblData[[#This Row],[Grade]] &lt;&gt; "",VLOOKUP(tblData[[#This Row],[Grade]],tblGrade2GPA[],2,FALSE),"")</f>
        <v/>
      </c>
      <c r="J43" s="10"/>
      <c r="K43" s="11"/>
    </row>
    <row r="44" spans="1:11" x14ac:dyDescent="0.55000000000000004">
      <c r="A44" s="10"/>
      <c r="B44" s="11"/>
      <c r="C44" s="11"/>
      <c r="D44" s="10"/>
      <c r="E44" s="11"/>
      <c r="F44" s="11"/>
      <c r="G44" s="15" t="str">
        <f>_xlfn.CONCAT(tblData[[#This Row],[Subject]]," ",tblData[[#This Row],[Elective]])</f>
        <v xml:space="preserve"> </v>
      </c>
      <c r="H44" s="10"/>
      <c r="I44" s="2" t="str">
        <f>IF(tblData[[#This Row],[Grade]] &lt;&gt; "",VLOOKUP(tblData[[#This Row],[Grade]],tblGrade2GPA[],2,FALSE),"")</f>
        <v/>
      </c>
      <c r="J44" s="10"/>
      <c r="K44" s="11"/>
    </row>
    <row r="45" spans="1:11" x14ac:dyDescent="0.55000000000000004">
      <c r="A45" s="10"/>
      <c r="B45" s="11"/>
      <c r="C45" s="11"/>
      <c r="D45" s="10"/>
      <c r="E45" s="11"/>
      <c r="F45" s="11"/>
      <c r="G45" s="15" t="str">
        <f>_xlfn.CONCAT(tblData[[#This Row],[Subject]]," ",tblData[[#This Row],[Elective]])</f>
        <v xml:space="preserve"> </v>
      </c>
      <c r="H45" s="10"/>
      <c r="I45" s="2" t="str">
        <f>IF(tblData[[#This Row],[Grade]] &lt;&gt; "",VLOOKUP(tblData[[#This Row],[Grade]],tblGrade2GPA[],2,FALSE),"")</f>
        <v/>
      </c>
      <c r="J45" s="10"/>
      <c r="K45" s="11"/>
    </row>
    <row r="46" spans="1:11" x14ac:dyDescent="0.55000000000000004">
      <c r="A46" s="10"/>
      <c r="B46" s="11"/>
      <c r="C46" s="11"/>
      <c r="D46" s="10"/>
      <c r="E46" s="11"/>
      <c r="F46" s="11"/>
      <c r="G46" s="15" t="str">
        <f>_xlfn.CONCAT(tblData[[#This Row],[Subject]]," ",tblData[[#This Row],[Elective]])</f>
        <v xml:space="preserve"> </v>
      </c>
      <c r="H46" s="10"/>
      <c r="I46" s="2" t="str">
        <f>IF(tblData[[#This Row],[Grade]] &lt;&gt; "",VLOOKUP(tblData[[#This Row],[Grade]],tblGrade2GPA[],2,FALSE),"")</f>
        <v/>
      </c>
      <c r="J46" s="10"/>
      <c r="K46" s="11"/>
    </row>
    <row r="47" spans="1:11" x14ac:dyDescent="0.55000000000000004">
      <c r="A47" s="10"/>
      <c r="B47" s="11"/>
      <c r="C47" s="11"/>
      <c r="D47" s="10"/>
      <c r="E47" s="11"/>
      <c r="F47" s="11"/>
      <c r="G47" s="15" t="str">
        <f>_xlfn.CONCAT(tblData[[#This Row],[Subject]]," ",tblData[[#This Row],[Elective]])</f>
        <v xml:space="preserve"> </v>
      </c>
      <c r="H47" s="10"/>
      <c r="I47" s="2" t="str">
        <f>IF(tblData[[#This Row],[Grade]] &lt;&gt; "",VLOOKUP(tblData[[#This Row],[Grade]],tblGrade2GPA[],2,FALSE),"")</f>
        <v/>
      </c>
      <c r="J47" s="10"/>
      <c r="K47" s="11"/>
    </row>
    <row r="48" spans="1:11" x14ac:dyDescent="0.55000000000000004">
      <c r="A48" s="10"/>
      <c r="B48" s="11"/>
      <c r="C48" s="11"/>
      <c r="D48" s="10"/>
      <c r="E48" s="11"/>
      <c r="F48" s="11"/>
      <c r="G48" s="15" t="str">
        <f>_xlfn.CONCAT(tblData[[#This Row],[Subject]]," ",tblData[[#This Row],[Elective]])</f>
        <v xml:space="preserve"> </v>
      </c>
      <c r="H48" s="10"/>
      <c r="I48" s="2" t="str">
        <f>IF(tblData[[#This Row],[Grade]] &lt;&gt; "",VLOOKUP(tblData[[#This Row],[Grade]],tblGrade2GPA[],2,FALSE),"")</f>
        <v/>
      </c>
      <c r="J48" s="10"/>
      <c r="K48" s="11"/>
    </row>
    <row r="49" spans="1:11" x14ac:dyDescent="0.55000000000000004">
      <c r="A49" s="10"/>
      <c r="B49" s="11"/>
      <c r="C49" s="11"/>
      <c r="D49" s="10"/>
      <c r="E49" s="11"/>
      <c r="F49" s="11"/>
      <c r="G49" s="15" t="str">
        <f>_xlfn.CONCAT(tblData[[#This Row],[Subject]]," ",tblData[[#This Row],[Elective]])</f>
        <v xml:space="preserve"> </v>
      </c>
      <c r="H49" s="10"/>
      <c r="I49" s="2" t="str">
        <f>IF(tblData[[#This Row],[Grade]] &lt;&gt; "",VLOOKUP(tblData[[#This Row],[Grade]],tblGrade2GPA[],2,FALSE),"")</f>
        <v/>
      </c>
      <c r="J49" s="10"/>
      <c r="K49" s="11"/>
    </row>
    <row r="50" spans="1:11" x14ac:dyDescent="0.55000000000000004">
      <c r="A50" s="10"/>
      <c r="B50" s="11"/>
      <c r="C50" s="11"/>
      <c r="D50" s="10"/>
      <c r="E50" s="11"/>
      <c r="F50" s="11"/>
      <c r="G50" s="15" t="str">
        <f>_xlfn.CONCAT(tblData[[#This Row],[Subject]]," ",tblData[[#This Row],[Elective]])</f>
        <v xml:space="preserve"> </v>
      </c>
      <c r="H50" s="10"/>
      <c r="I50" s="2" t="str">
        <f>IF(tblData[[#This Row],[Grade]] &lt;&gt; "",VLOOKUP(tblData[[#This Row],[Grade]],tblGrade2GPA[],2,FALSE),"")</f>
        <v/>
      </c>
      <c r="J50" s="10"/>
      <c r="K50" s="11"/>
    </row>
    <row r="51" spans="1:11" x14ac:dyDescent="0.55000000000000004">
      <c r="A51" s="10"/>
      <c r="B51" s="11"/>
      <c r="C51" s="11"/>
      <c r="D51" s="10"/>
      <c r="E51" s="11"/>
      <c r="F51" s="11"/>
      <c r="G51" s="15" t="str">
        <f>_xlfn.CONCAT(tblData[[#This Row],[Subject]]," ",tblData[[#This Row],[Elective]])</f>
        <v xml:space="preserve"> </v>
      </c>
      <c r="H51" s="10"/>
      <c r="I51" s="2" t="str">
        <f>IF(tblData[[#This Row],[Grade]] &lt;&gt; "",VLOOKUP(tblData[[#This Row],[Grade]],tblGrade2GPA[],2,FALSE),"")</f>
        <v/>
      </c>
      <c r="J51" s="10"/>
      <c r="K51" s="11"/>
    </row>
    <row r="52" spans="1:11" x14ac:dyDescent="0.55000000000000004">
      <c r="A52" s="10"/>
      <c r="B52" s="11"/>
      <c r="C52" s="11"/>
      <c r="D52" s="10"/>
      <c r="E52" s="11"/>
      <c r="F52" s="11"/>
      <c r="G52" s="15" t="str">
        <f>_xlfn.CONCAT(tblData[[#This Row],[Subject]]," ",tblData[[#This Row],[Elective]])</f>
        <v xml:space="preserve"> </v>
      </c>
      <c r="H52" s="10"/>
      <c r="I52" s="2" t="str">
        <f>IF(tblData[[#This Row],[Grade]] &lt;&gt; "",VLOOKUP(tblData[[#This Row],[Grade]],tblGrade2GPA[],2,FALSE),"")</f>
        <v/>
      </c>
      <c r="J52" s="10"/>
      <c r="K52" s="11"/>
    </row>
    <row r="53" spans="1:11" x14ac:dyDescent="0.55000000000000004">
      <c r="A53" s="10"/>
      <c r="B53" s="11"/>
      <c r="C53" s="11"/>
      <c r="D53" s="10"/>
      <c r="E53" s="11"/>
      <c r="F53" s="11"/>
      <c r="G53" s="15" t="str">
        <f>_xlfn.CONCAT(tblData[[#This Row],[Subject]]," ",tblData[[#This Row],[Elective]])</f>
        <v xml:space="preserve"> </v>
      </c>
      <c r="H53" s="10"/>
      <c r="I53" s="2" t="str">
        <f>IF(tblData[[#This Row],[Grade]] &lt;&gt; "",VLOOKUP(tblData[[#This Row],[Grade]],tblGrade2GPA[],2,FALSE),"")</f>
        <v/>
      </c>
      <c r="J53" s="10"/>
      <c r="K53" s="11"/>
    </row>
    <row r="54" spans="1:11" x14ac:dyDescent="0.55000000000000004">
      <c r="A54" s="10"/>
      <c r="B54" s="11"/>
      <c r="C54" s="11"/>
      <c r="D54" s="10"/>
      <c r="E54" s="11"/>
      <c r="F54" s="11"/>
      <c r="G54" s="15" t="str">
        <f>_xlfn.CONCAT(tblData[[#This Row],[Subject]]," ",tblData[[#This Row],[Elective]])</f>
        <v xml:space="preserve"> </v>
      </c>
      <c r="H54" s="10"/>
      <c r="I54" s="2" t="str">
        <f>IF(tblData[[#This Row],[Grade]] &lt;&gt; "",VLOOKUP(tblData[[#This Row],[Grade]],tblGrade2GPA[],2,FALSE),"")</f>
        <v/>
      </c>
      <c r="J54" s="10"/>
      <c r="K54" s="11"/>
    </row>
    <row r="55" spans="1:11" x14ac:dyDescent="0.55000000000000004">
      <c r="A55" s="10"/>
      <c r="B55" s="11"/>
      <c r="C55" s="11"/>
      <c r="D55" s="10"/>
      <c r="E55" s="11"/>
      <c r="F55" s="11"/>
      <c r="G55" s="15" t="str">
        <f>_xlfn.CONCAT(tblData[[#This Row],[Subject]]," ",tblData[[#This Row],[Elective]])</f>
        <v xml:space="preserve"> </v>
      </c>
      <c r="H55" s="10"/>
      <c r="I55" s="2" t="str">
        <f>IF(tblData[[#This Row],[Grade]] &lt;&gt; "",VLOOKUP(tblData[[#This Row],[Grade]],tblGrade2GPA[],2,FALSE),"")</f>
        <v/>
      </c>
      <c r="J55" s="10"/>
      <c r="K55" s="11"/>
    </row>
    <row r="56" spans="1:11" x14ac:dyDescent="0.55000000000000004">
      <c r="A56" s="10"/>
      <c r="B56" s="11"/>
      <c r="C56" s="11"/>
      <c r="D56" s="10"/>
      <c r="E56" s="11"/>
      <c r="F56" s="11"/>
      <c r="G56" s="15" t="str">
        <f>_xlfn.CONCAT(tblData[[#This Row],[Subject]]," ",tblData[[#This Row],[Elective]])</f>
        <v xml:space="preserve"> </v>
      </c>
      <c r="H56" s="10"/>
      <c r="I56" s="2" t="str">
        <f>IF(tblData[[#This Row],[Grade]] &lt;&gt; "",VLOOKUP(tblData[[#This Row],[Grade]],tblGrade2GPA[],2,FALSE),"")</f>
        <v/>
      </c>
      <c r="J56" s="10"/>
      <c r="K56" s="11"/>
    </row>
    <row r="57" spans="1:11" x14ac:dyDescent="0.55000000000000004">
      <c r="A57" s="10"/>
      <c r="B57" s="11"/>
      <c r="C57" s="11"/>
      <c r="D57" s="10"/>
      <c r="E57" s="11"/>
      <c r="F57" s="11"/>
      <c r="G57" s="15" t="str">
        <f>_xlfn.CONCAT(tblData[[#This Row],[Subject]]," ",tblData[[#This Row],[Elective]])</f>
        <v xml:space="preserve"> </v>
      </c>
      <c r="H57" s="10"/>
      <c r="I57" s="2" t="str">
        <f>IF(tblData[[#This Row],[Grade]] &lt;&gt; "",VLOOKUP(tblData[[#This Row],[Grade]],tblGrade2GPA[],2,FALSE),"")</f>
        <v/>
      </c>
      <c r="J57" s="10"/>
      <c r="K57" s="11"/>
    </row>
    <row r="58" spans="1:11" x14ac:dyDescent="0.55000000000000004">
      <c r="A58" s="10"/>
      <c r="B58" s="11"/>
      <c r="C58" s="11"/>
      <c r="D58" s="10"/>
      <c r="E58" s="11"/>
      <c r="F58" s="11"/>
      <c r="G58" s="15" t="str">
        <f>_xlfn.CONCAT(tblData[[#This Row],[Subject]]," ",tblData[[#This Row],[Elective]])</f>
        <v xml:space="preserve"> </v>
      </c>
      <c r="H58" s="10"/>
      <c r="I58" s="2" t="str">
        <f>IF(tblData[[#This Row],[Grade]] &lt;&gt; "",VLOOKUP(tblData[[#This Row],[Grade]],tblGrade2GPA[],2,FALSE),"")</f>
        <v/>
      </c>
      <c r="J58" s="10"/>
      <c r="K58" s="11"/>
    </row>
    <row r="59" spans="1:11" x14ac:dyDescent="0.55000000000000004">
      <c r="A59" s="10"/>
      <c r="B59" s="11"/>
      <c r="C59" s="11"/>
      <c r="D59" s="10"/>
      <c r="E59" s="11"/>
      <c r="F59" s="11"/>
      <c r="G59" s="15" t="str">
        <f>_xlfn.CONCAT(tblData[[#This Row],[Subject]]," ",tblData[[#This Row],[Elective]])</f>
        <v xml:space="preserve"> </v>
      </c>
      <c r="H59" s="10"/>
      <c r="I59" s="2" t="str">
        <f>IF(tblData[[#This Row],[Grade]] &lt;&gt; "",VLOOKUP(tblData[[#This Row],[Grade]],tblGrade2GPA[],2,FALSE),"")</f>
        <v/>
      </c>
      <c r="J59" s="10"/>
      <c r="K59" s="11"/>
    </row>
    <row r="60" spans="1:11" x14ac:dyDescent="0.55000000000000004">
      <c r="A60" s="10"/>
      <c r="B60" s="11"/>
      <c r="C60" s="11"/>
      <c r="D60" s="10"/>
      <c r="E60" s="11"/>
      <c r="F60" s="11"/>
      <c r="G60" s="15" t="str">
        <f>_xlfn.CONCAT(tblData[[#This Row],[Subject]]," ",tblData[[#This Row],[Elective]])</f>
        <v xml:space="preserve"> </v>
      </c>
      <c r="H60" s="10"/>
      <c r="I60" s="2" t="str">
        <f>IF(tblData[[#This Row],[Grade]] &lt;&gt; "",VLOOKUP(tblData[[#This Row],[Grade]],tblGrade2GPA[],2,FALSE),"")</f>
        <v/>
      </c>
      <c r="J60" s="10"/>
      <c r="K60" s="11"/>
    </row>
    <row r="61" spans="1:11" x14ac:dyDescent="0.55000000000000004">
      <c r="A61" s="10"/>
      <c r="B61" s="11"/>
      <c r="C61" s="11"/>
      <c r="D61" s="10"/>
      <c r="E61" s="11"/>
      <c r="F61" s="11"/>
      <c r="G61" s="15" t="str">
        <f>_xlfn.CONCAT(tblData[[#This Row],[Subject]]," ",tblData[[#This Row],[Elective]])</f>
        <v xml:space="preserve"> </v>
      </c>
      <c r="H61" s="10"/>
      <c r="I61" s="2" t="str">
        <f>IF(tblData[[#This Row],[Grade]] &lt;&gt; "",VLOOKUP(tblData[[#This Row],[Grade]],tblGrade2GPA[],2,FALSE),"")</f>
        <v/>
      </c>
      <c r="J61" s="10"/>
      <c r="K61" s="11"/>
    </row>
    <row r="62" spans="1:11" x14ac:dyDescent="0.55000000000000004">
      <c r="A62" s="10"/>
      <c r="B62" s="11"/>
      <c r="C62" s="11"/>
      <c r="D62" s="10"/>
      <c r="E62" s="11"/>
      <c r="F62" s="11"/>
      <c r="G62" s="15" t="str">
        <f>_xlfn.CONCAT(tblData[[#This Row],[Subject]]," ",tblData[[#This Row],[Elective]])</f>
        <v xml:space="preserve"> </v>
      </c>
      <c r="H62" s="10"/>
      <c r="I62" s="2" t="str">
        <f>IF(tblData[[#This Row],[Grade]] &lt;&gt; "",VLOOKUP(tblData[[#This Row],[Grade]],tblGrade2GPA[],2,FALSE),"")</f>
        <v/>
      </c>
      <c r="J62" s="10"/>
      <c r="K62" s="11"/>
    </row>
    <row r="63" spans="1:11" x14ac:dyDescent="0.55000000000000004">
      <c r="A63" s="10"/>
      <c r="B63" s="11"/>
      <c r="C63" s="11"/>
      <c r="D63" s="10"/>
      <c r="E63" s="11"/>
      <c r="F63" s="11"/>
      <c r="G63" s="15" t="str">
        <f>_xlfn.CONCAT(tblData[[#This Row],[Subject]]," ",tblData[[#This Row],[Elective]])</f>
        <v xml:space="preserve"> </v>
      </c>
      <c r="H63" s="10"/>
      <c r="I63" s="2" t="str">
        <f>IF(tblData[[#This Row],[Grade]] &lt;&gt; "",VLOOKUP(tblData[[#This Row],[Grade]],tblGrade2GPA[],2,FALSE),"")</f>
        <v/>
      </c>
      <c r="J63" s="10"/>
      <c r="K63" s="11"/>
    </row>
    <row r="64" spans="1:11" x14ac:dyDescent="0.55000000000000004">
      <c r="A64" s="10"/>
      <c r="B64" s="11"/>
      <c r="C64" s="11"/>
      <c r="D64" s="10"/>
      <c r="E64" s="11"/>
      <c r="F64" s="11"/>
      <c r="G64" s="15" t="str">
        <f>_xlfn.CONCAT(tblData[[#This Row],[Subject]]," ",tblData[[#This Row],[Elective]])</f>
        <v xml:space="preserve"> </v>
      </c>
      <c r="H64" s="10"/>
      <c r="I64" s="2" t="str">
        <f>IF(tblData[[#This Row],[Grade]] &lt;&gt; "",VLOOKUP(tblData[[#This Row],[Grade]],tblGrade2GPA[],2,FALSE),"")</f>
        <v/>
      </c>
      <c r="J64" s="10"/>
      <c r="K64" s="11"/>
    </row>
    <row r="65" spans="1:11" x14ac:dyDescent="0.55000000000000004">
      <c r="A65" s="10"/>
      <c r="B65" s="11"/>
      <c r="C65" s="11"/>
      <c r="D65" s="10"/>
      <c r="E65" s="11"/>
      <c r="F65" s="11"/>
      <c r="G65" s="15" t="str">
        <f>_xlfn.CONCAT(tblData[[#This Row],[Subject]]," ",tblData[[#This Row],[Elective]])</f>
        <v xml:space="preserve"> </v>
      </c>
      <c r="H65" s="10"/>
      <c r="I65" s="2" t="str">
        <f>IF(tblData[[#This Row],[Grade]] &lt;&gt; "",VLOOKUP(tblData[[#This Row],[Grade]],tblGrade2GPA[],2,FALSE),"")</f>
        <v/>
      </c>
      <c r="J65" s="10"/>
      <c r="K65" s="11"/>
    </row>
    <row r="66" spans="1:11" x14ac:dyDescent="0.55000000000000004">
      <c r="A66" s="10"/>
      <c r="B66" s="11"/>
      <c r="C66" s="11"/>
      <c r="D66" s="10"/>
      <c r="E66" s="11"/>
      <c r="F66" s="11"/>
      <c r="G66" s="15" t="str">
        <f>_xlfn.CONCAT(tblData[[#This Row],[Subject]]," ",tblData[[#This Row],[Elective]])</f>
        <v xml:space="preserve"> </v>
      </c>
      <c r="H66" s="10"/>
      <c r="I66" s="2" t="str">
        <f>IF(tblData[[#This Row],[Grade]] &lt;&gt; "",VLOOKUP(tblData[[#This Row],[Grade]],tblGrade2GPA[],2,FALSE),"")</f>
        <v/>
      </c>
      <c r="J66" s="10"/>
      <c r="K66" s="11"/>
    </row>
    <row r="67" spans="1:11" x14ac:dyDescent="0.55000000000000004">
      <c r="A67" s="10"/>
      <c r="B67" s="11"/>
      <c r="C67" s="11"/>
      <c r="D67" s="10"/>
      <c r="E67" s="11"/>
      <c r="F67" s="11"/>
      <c r="G67" s="15" t="str">
        <f>_xlfn.CONCAT(tblData[[#This Row],[Subject]]," ",tblData[[#This Row],[Elective]])</f>
        <v xml:space="preserve"> </v>
      </c>
      <c r="H67" s="10"/>
      <c r="I67" s="2" t="str">
        <f>IF(tblData[[#This Row],[Grade]] &lt;&gt; "",VLOOKUP(tblData[[#This Row],[Grade]],tblGrade2GPA[],2,FALSE),"")</f>
        <v/>
      </c>
      <c r="J67" s="10"/>
      <c r="K67" s="11"/>
    </row>
    <row r="68" spans="1:11" x14ac:dyDescent="0.55000000000000004">
      <c r="A68" s="10"/>
      <c r="B68" s="11"/>
      <c r="C68" s="11"/>
      <c r="D68" s="10"/>
      <c r="E68" s="11"/>
      <c r="F68" s="11"/>
      <c r="G68" s="15" t="str">
        <f>_xlfn.CONCAT(tblData[[#This Row],[Subject]]," ",tblData[[#This Row],[Elective]])</f>
        <v xml:space="preserve"> </v>
      </c>
      <c r="H68" s="10"/>
      <c r="I68" s="2" t="str">
        <f>IF(tblData[[#This Row],[Grade]] &lt;&gt; "",VLOOKUP(tblData[[#This Row],[Grade]],tblGrade2GPA[],2,FALSE),"")</f>
        <v/>
      </c>
      <c r="J68" s="10"/>
      <c r="K68" s="11"/>
    </row>
    <row r="69" spans="1:11" x14ac:dyDescent="0.55000000000000004">
      <c r="A69" s="10"/>
      <c r="B69" s="11"/>
      <c r="C69" s="11"/>
      <c r="D69" s="10"/>
      <c r="E69" s="11"/>
      <c r="F69" s="11"/>
      <c r="G69" s="15" t="str">
        <f>_xlfn.CONCAT(tblData[[#This Row],[Subject]]," ",tblData[[#This Row],[Elective]])</f>
        <v xml:space="preserve"> </v>
      </c>
      <c r="H69" s="10"/>
      <c r="I69" s="2" t="str">
        <f>IF(tblData[[#This Row],[Grade]] &lt;&gt; "",VLOOKUP(tblData[[#This Row],[Grade]],tblGrade2GPA[],2,FALSE),"")</f>
        <v/>
      </c>
      <c r="J69" s="10"/>
      <c r="K69" s="11"/>
    </row>
    <row r="70" spans="1:11" x14ac:dyDescent="0.55000000000000004">
      <c r="A70" s="10"/>
      <c r="B70" s="11"/>
      <c r="C70" s="11"/>
      <c r="D70" s="10"/>
      <c r="E70" s="11"/>
      <c r="F70" s="11"/>
      <c r="G70" s="15" t="str">
        <f>_xlfn.CONCAT(tblData[[#This Row],[Subject]]," ",tblData[[#This Row],[Elective]])</f>
        <v xml:space="preserve"> </v>
      </c>
      <c r="H70" s="10"/>
      <c r="I70" s="2" t="str">
        <f>IF(tblData[[#This Row],[Grade]] &lt;&gt; "",VLOOKUP(tblData[[#This Row],[Grade]],tblGrade2GPA[],2,FALSE),"")</f>
        <v/>
      </c>
      <c r="J70" s="10"/>
      <c r="K70" s="11"/>
    </row>
    <row r="71" spans="1:11" x14ac:dyDescent="0.55000000000000004">
      <c r="A71" s="10"/>
      <c r="B71" s="11"/>
      <c r="C71" s="11"/>
      <c r="D71" s="10"/>
      <c r="E71" s="11"/>
      <c r="F71" s="11"/>
      <c r="G71" s="15" t="str">
        <f>_xlfn.CONCAT(tblData[[#This Row],[Subject]]," ",tblData[[#This Row],[Elective]])</f>
        <v xml:space="preserve"> </v>
      </c>
      <c r="H71" s="10"/>
      <c r="I71" s="2" t="str">
        <f>IF(tblData[[#This Row],[Grade]] &lt;&gt; "",VLOOKUP(tblData[[#This Row],[Grade]],tblGrade2GPA[],2,FALSE),"")</f>
        <v/>
      </c>
      <c r="J71" s="10"/>
      <c r="K71" s="11"/>
    </row>
    <row r="72" spans="1:11" x14ac:dyDescent="0.55000000000000004">
      <c r="A72" s="10"/>
      <c r="B72" s="11"/>
      <c r="C72" s="11"/>
      <c r="D72" s="10"/>
      <c r="E72" s="11"/>
      <c r="F72" s="11"/>
      <c r="G72" s="15" t="str">
        <f>_xlfn.CONCAT(tblData[[#This Row],[Subject]]," ",tblData[[#This Row],[Elective]])</f>
        <v xml:space="preserve"> </v>
      </c>
      <c r="H72" s="10"/>
      <c r="I72" s="2" t="str">
        <f>IF(tblData[[#This Row],[Grade]] &lt;&gt; "",VLOOKUP(tblData[[#This Row],[Grade]],tblGrade2GPA[],2,FALSE),"")</f>
        <v/>
      </c>
      <c r="J72" s="10"/>
      <c r="K72" s="11"/>
    </row>
    <row r="73" spans="1:11" x14ac:dyDescent="0.55000000000000004">
      <c r="A73" s="10"/>
      <c r="B73" s="11"/>
      <c r="C73" s="11"/>
      <c r="D73" s="10"/>
      <c r="E73" s="11"/>
      <c r="F73" s="11"/>
      <c r="G73" s="15" t="str">
        <f>_xlfn.CONCAT(tblData[[#This Row],[Subject]]," ",tblData[[#This Row],[Elective]])</f>
        <v xml:space="preserve"> </v>
      </c>
      <c r="H73" s="10"/>
      <c r="I73" s="2" t="str">
        <f>IF(tblData[[#This Row],[Grade]] &lt;&gt; "",VLOOKUP(tblData[[#This Row],[Grade]],tblGrade2GPA[],2,FALSE),"")</f>
        <v/>
      </c>
      <c r="J73" s="10"/>
      <c r="K73" s="11"/>
    </row>
    <row r="74" spans="1:11" x14ac:dyDescent="0.55000000000000004">
      <c r="A74" s="10"/>
      <c r="B74" s="11"/>
      <c r="C74" s="11"/>
      <c r="D74" s="10"/>
      <c r="E74" s="11"/>
      <c r="F74" s="11"/>
      <c r="G74" s="15" t="str">
        <f>_xlfn.CONCAT(tblData[[#This Row],[Subject]]," ",tblData[[#This Row],[Elective]])</f>
        <v xml:space="preserve"> </v>
      </c>
      <c r="H74" s="10"/>
      <c r="I74" s="2" t="str">
        <f>IF(tblData[[#This Row],[Grade]] &lt;&gt; "",VLOOKUP(tblData[[#This Row],[Grade]],tblGrade2GPA[],2,FALSE),"")</f>
        <v/>
      </c>
      <c r="J74" s="10"/>
      <c r="K74" s="11"/>
    </row>
    <row r="75" spans="1:11" x14ac:dyDescent="0.55000000000000004">
      <c r="A75" s="10"/>
      <c r="B75" s="11"/>
      <c r="C75" s="11"/>
      <c r="D75" s="10"/>
      <c r="E75" s="11"/>
      <c r="F75" s="11"/>
      <c r="G75" s="15" t="str">
        <f>_xlfn.CONCAT(tblData[[#This Row],[Subject]]," ",tblData[[#This Row],[Elective]])</f>
        <v xml:space="preserve"> </v>
      </c>
      <c r="H75" s="10"/>
      <c r="I75" s="2" t="str">
        <f>IF(tblData[[#This Row],[Grade]] &lt;&gt; "",VLOOKUP(tblData[[#This Row],[Grade]],tblGrade2GPA[],2,FALSE),"")</f>
        <v/>
      </c>
      <c r="J75" s="10"/>
      <c r="K75" s="11"/>
    </row>
    <row r="76" spans="1:11" x14ac:dyDescent="0.55000000000000004">
      <c r="A76" s="10"/>
      <c r="B76" s="11"/>
      <c r="C76" s="11"/>
      <c r="D76" s="10"/>
      <c r="E76" s="11"/>
      <c r="F76" s="11"/>
      <c r="G76" s="15" t="str">
        <f>_xlfn.CONCAT(tblData[[#This Row],[Subject]]," ",tblData[[#This Row],[Elective]])</f>
        <v xml:space="preserve"> </v>
      </c>
      <c r="H76" s="10"/>
      <c r="I76" s="2" t="str">
        <f>IF(tblData[[#This Row],[Grade]] &lt;&gt; "",VLOOKUP(tblData[[#This Row],[Grade]],tblGrade2GPA[],2,FALSE),"")</f>
        <v/>
      </c>
      <c r="J76" s="10"/>
      <c r="K76" s="11"/>
    </row>
    <row r="77" spans="1:11" x14ac:dyDescent="0.55000000000000004">
      <c r="A77" s="10"/>
      <c r="B77" s="11"/>
      <c r="C77" s="11"/>
      <c r="D77" s="10"/>
      <c r="E77" s="11"/>
      <c r="F77" s="11"/>
      <c r="G77" s="15" t="str">
        <f>_xlfn.CONCAT(tblData[[#This Row],[Subject]]," ",tblData[[#This Row],[Elective]])</f>
        <v xml:space="preserve"> </v>
      </c>
      <c r="H77" s="10"/>
      <c r="I77" s="2" t="str">
        <f>IF(tblData[[#This Row],[Grade]] &lt;&gt; "",VLOOKUP(tblData[[#This Row],[Grade]],tblGrade2GPA[],2,FALSE),"")</f>
        <v/>
      </c>
      <c r="J77" s="10"/>
      <c r="K77" s="11"/>
    </row>
    <row r="78" spans="1:11" x14ac:dyDescent="0.55000000000000004">
      <c r="A78" s="10"/>
      <c r="B78" s="11"/>
      <c r="C78" s="11"/>
      <c r="D78" s="10"/>
      <c r="E78" s="11"/>
      <c r="F78" s="11"/>
      <c r="G78" s="15" t="str">
        <f>_xlfn.CONCAT(tblData[[#This Row],[Subject]]," ",tblData[[#This Row],[Elective]])</f>
        <v xml:space="preserve"> </v>
      </c>
      <c r="H78" s="10"/>
      <c r="I78" s="2" t="str">
        <f>IF(tblData[[#This Row],[Grade]] &lt;&gt; "",VLOOKUP(tblData[[#This Row],[Grade]],tblGrade2GPA[],2,FALSE),"")</f>
        <v/>
      </c>
      <c r="J78" s="10"/>
      <c r="K78" s="11"/>
    </row>
    <row r="79" spans="1:11" x14ac:dyDescent="0.55000000000000004">
      <c r="A79" s="10"/>
      <c r="B79" s="11"/>
      <c r="C79" s="11"/>
      <c r="D79" s="10"/>
      <c r="E79" s="11"/>
      <c r="F79" s="11"/>
      <c r="G79" s="15" t="str">
        <f>_xlfn.CONCAT(tblData[[#This Row],[Subject]]," ",tblData[[#This Row],[Elective]])</f>
        <v xml:space="preserve"> </v>
      </c>
      <c r="H79" s="10"/>
      <c r="I79" s="2" t="str">
        <f>IF(tblData[[#This Row],[Grade]] &lt;&gt; "",VLOOKUP(tblData[[#This Row],[Grade]],tblGrade2GPA[],2,FALSE),"")</f>
        <v/>
      </c>
      <c r="J79" s="10"/>
      <c r="K79" s="11"/>
    </row>
    <row r="80" spans="1:11" x14ac:dyDescent="0.55000000000000004">
      <c r="A80" s="10"/>
      <c r="B80" s="11"/>
      <c r="C80" s="11"/>
      <c r="D80" s="10"/>
      <c r="E80" s="11"/>
      <c r="F80" s="11"/>
      <c r="G80" s="15" t="str">
        <f>_xlfn.CONCAT(tblData[[#This Row],[Subject]]," ",tblData[[#This Row],[Elective]])</f>
        <v xml:space="preserve"> </v>
      </c>
      <c r="H80" s="10"/>
      <c r="I80" s="2" t="str">
        <f>IF(tblData[[#This Row],[Grade]] &lt;&gt; "",VLOOKUP(tblData[[#This Row],[Grade]],tblGrade2GPA[],2,FALSE),"")</f>
        <v/>
      </c>
      <c r="J80" s="10"/>
      <c r="K80" s="11"/>
    </row>
    <row r="81" spans="1:11" x14ac:dyDescent="0.55000000000000004">
      <c r="A81" s="10"/>
      <c r="B81" s="11"/>
      <c r="C81" s="11"/>
      <c r="D81" s="10"/>
      <c r="E81" s="11"/>
      <c r="F81" s="11"/>
      <c r="G81" s="15" t="str">
        <f>_xlfn.CONCAT(tblData[[#This Row],[Subject]]," ",tblData[[#This Row],[Elective]])</f>
        <v xml:space="preserve"> </v>
      </c>
      <c r="H81" s="10"/>
      <c r="I81" s="2" t="str">
        <f>IF(tblData[[#This Row],[Grade]] &lt;&gt; "",VLOOKUP(tblData[[#This Row],[Grade]],tblGrade2GPA[],2,FALSE),"")</f>
        <v/>
      </c>
      <c r="J81" s="10"/>
      <c r="K81" s="11"/>
    </row>
    <row r="82" spans="1:11" x14ac:dyDescent="0.55000000000000004">
      <c r="A82" s="10"/>
      <c r="B82" s="11"/>
      <c r="C82" s="11"/>
      <c r="D82" s="10"/>
      <c r="E82" s="11"/>
      <c r="F82" s="11"/>
      <c r="G82" s="15" t="str">
        <f>_xlfn.CONCAT(tblData[[#This Row],[Subject]]," ",tblData[[#This Row],[Elective]])</f>
        <v xml:space="preserve"> </v>
      </c>
      <c r="H82" s="10"/>
      <c r="I82" s="2" t="str">
        <f>IF(tblData[[#This Row],[Grade]] &lt;&gt; "",VLOOKUP(tblData[[#This Row],[Grade]],tblGrade2GPA[],2,FALSE),"")</f>
        <v/>
      </c>
      <c r="J82" s="10"/>
      <c r="K82" s="11"/>
    </row>
    <row r="83" spans="1:11" x14ac:dyDescent="0.55000000000000004">
      <c r="A83" s="10"/>
      <c r="B83" s="11"/>
      <c r="C83" s="11"/>
      <c r="D83" s="10"/>
      <c r="E83" s="11"/>
      <c r="F83" s="11"/>
      <c r="G83" s="15" t="str">
        <f>_xlfn.CONCAT(tblData[[#This Row],[Subject]]," ",tblData[[#This Row],[Elective]])</f>
        <v xml:space="preserve"> </v>
      </c>
      <c r="H83" s="10"/>
      <c r="I83" s="2" t="str">
        <f>IF(tblData[[#This Row],[Grade]] &lt;&gt; "",VLOOKUP(tblData[[#This Row],[Grade]],tblGrade2GPA[],2,FALSE),"")</f>
        <v/>
      </c>
      <c r="J83" s="10"/>
      <c r="K83" s="11"/>
    </row>
    <row r="84" spans="1:11" x14ac:dyDescent="0.55000000000000004">
      <c r="A84" s="10"/>
      <c r="B84" s="11"/>
      <c r="C84" s="11"/>
      <c r="D84" s="10"/>
      <c r="E84" s="11"/>
      <c r="F84" s="11"/>
      <c r="G84" s="15" t="str">
        <f>_xlfn.CONCAT(tblData[[#This Row],[Subject]]," ",tblData[[#This Row],[Elective]])</f>
        <v xml:space="preserve"> </v>
      </c>
      <c r="H84" s="10"/>
      <c r="I84" s="2" t="str">
        <f>IF(tblData[[#This Row],[Grade]] &lt;&gt; "",VLOOKUP(tblData[[#This Row],[Grade]],tblGrade2GPA[],2,FALSE),"")</f>
        <v/>
      </c>
      <c r="J84" s="10"/>
      <c r="K84" s="11"/>
    </row>
    <row r="85" spans="1:11" x14ac:dyDescent="0.55000000000000004">
      <c r="A85" s="10"/>
      <c r="B85" s="11"/>
      <c r="C85" s="11"/>
      <c r="D85" s="10"/>
      <c r="E85" s="11"/>
      <c r="F85" s="11"/>
      <c r="G85" s="15" t="str">
        <f>_xlfn.CONCAT(tblData[[#This Row],[Subject]]," ",tblData[[#This Row],[Elective]])</f>
        <v xml:space="preserve"> </v>
      </c>
      <c r="H85" s="10"/>
      <c r="I85" s="2" t="str">
        <f>IF(tblData[[#This Row],[Grade]] &lt;&gt; "",VLOOKUP(tblData[[#This Row],[Grade]],tblGrade2GPA[],2,FALSE),"")</f>
        <v/>
      </c>
      <c r="J85" s="10"/>
      <c r="K85" s="11"/>
    </row>
    <row r="86" spans="1:11" x14ac:dyDescent="0.55000000000000004">
      <c r="A86" s="10"/>
      <c r="B86" s="11"/>
      <c r="C86" s="11"/>
      <c r="D86" s="10"/>
      <c r="E86" s="11"/>
      <c r="F86" s="11"/>
      <c r="G86" s="15" t="str">
        <f>_xlfn.CONCAT(tblData[[#This Row],[Subject]]," ",tblData[[#This Row],[Elective]])</f>
        <v xml:space="preserve"> </v>
      </c>
      <c r="H86" s="10"/>
      <c r="I86" s="2" t="str">
        <f>IF(tblData[[#This Row],[Grade]] &lt;&gt; "",VLOOKUP(tblData[[#This Row],[Grade]],tblGrade2GPA[],2,FALSE),"")</f>
        <v/>
      </c>
      <c r="J86" s="10"/>
      <c r="K86" s="11"/>
    </row>
    <row r="87" spans="1:11" x14ac:dyDescent="0.55000000000000004">
      <c r="A87" s="10"/>
      <c r="B87" s="11"/>
      <c r="C87" s="11"/>
      <c r="D87" s="10"/>
      <c r="E87" s="11"/>
      <c r="F87" s="11"/>
      <c r="G87" s="15" t="str">
        <f>_xlfn.CONCAT(tblData[[#This Row],[Subject]]," ",tblData[[#This Row],[Elective]])</f>
        <v xml:space="preserve"> </v>
      </c>
      <c r="H87" s="10"/>
      <c r="I87" s="2" t="str">
        <f>IF(tblData[[#This Row],[Grade]] &lt;&gt; "",VLOOKUP(tblData[[#This Row],[Grade]],tblGrade2GPA[],2,FALSE),"")</f>
        <v/>
      </c>
      <c r="J87" s="10"/>
      <c r="K87" s="11"/>
    </row>
    <row r="88" spans="1:11" x14ac:dyDescent="0.55000000000000004">
      <c r="A88" s="10"/>
      <c r="B88" s="11"/>
      <c r="C88" s="11"/>
      <c r="D88" s="10"/>
      <c r="E88" s="11"/>
      <c r="F88" s="11"/>
      <c r="G88" s="15" t="str">
        <f>_xlfn.CONCAT(tblData[[#This Row],[Subject]]," ",tblData[[#This Row],[Elective]])</f>
        <v xml:space="preserve"> </v>
      </c>
      <c r="H88" s="10"/>
      <c r="I88" s="2" t="str">
        <f>IF(tblData[[#This Row],[Grade]] &lt;&gt; "",VLOOKUP(tblData[[#This Row],[Grade]],tblGrade2GPA[],2,FALSE),"")</f>
        <v/>
      </c>
      <c r="J88" s="10"/>
      <c r="K88" s="11"/>
    </row>
    <row r="89" spans="1:11" x14ac:dyDescent="0.55000000000000004">
      <c r="A89" s="10"/>
      <c r="B89" s="11"/>
      <c r="C89" s="11"/>
      <c r="D89" s="10"/>
      <c r="E89" s="11"/>
      <c r="F89" s="11"/>
      <c r="G89" s="15" t="str">
        <f>_xlfn.CONCAT(tblData[[#This Row],[Subject]]," ",tblData[[#This Row],[Elective]])</f>
        <v xml:space="preserve"> </v>
      </c>
      <c r="H89" s="10"/>
      <c r="I89" s="2" t="str">
        <f>IF(tblData[[#This Row],[Grade]] &lt;&gt; "",VLOOKUP(tblData[[#This Row],[Grade]],tblGrade2GPA[],2,FALSE),"")</f>
        <v/>
      </c>
      <c r="J89" s="10"/>
      <c r="K89" s="11"/>
    </row>
    <row r="90" spans="1:11" x14ac:dyDescent="0.55000000000000004">
      <c r="A90" s="10"/>
      <c r="B90" s="11"/>
      <c r="C90" s="11"/>
      <c r="D90" s="10"/>
      <c r="E90" s="11"/>
      <c r="F90" s="11"/>
      <c r="G90" s="15" t="str">
        <f>_xlfn.CONCAT(tblData[[#This Row],[Subject]]," ",tblData[[#This Row],[Elective]])</f>
        <v xml:space="preserve"> </v>
      </c>
      <c r="H90" s="10"/>
      <c r="I90" s="2" t="str">
        <f>IF(tblData[[#This Row],[Grade]] &lt;&gt; "",VLOOKUP(tblData[[#This Row],[Grade]],tblGrade2GPA[],2,FALSE),"")</f>
        <v/>
      </c>
      <c r="J90" s="10"/>
      <c r="K90" s="11"/>
    </row>
    <row r="91" spans="1:11" x14ac:dyDescent="0.55000000000000004">
      <c r="A91" s="10"/>
      <c r="B91" s="11"/>
      <c r="C91" s="11"/>
      <c r="D91" s="10"/>
      <c r="E91" s="11"/>
      <c r="F91" s="11"/>
      <c r="G91" s="15" t="str">
        <f>_xlfn.CONCAT(tblData[[#This Row],[Subject]]," ",tblData[[#This Row],[Elective]])</f>
        <v xml:space="preserve"> </v>
      </c>
      <c r="H91" s="10"/>
      <c r="I91" s="2" t="str">
        <f>IF(tblData[[#This Row],[Grade]] &lt;&gt; "",VLOOKUP(tblData[[#This Row],[Grade]],tblGrade2GPA[],2,FALSE),"")</f>
        <v/>
      </c>
      <c r="J91" s="10"/>
      <c r="K91" s="11"/>
    </row>
    <row r="92" spans="1:11" x14ac:dyDescent="0.55000000000000004">
      <c r="A92" s="10"/>
      <c r="B92" s="11"/>
      <c r="C92" s="11"/>
      <c r="D92" s="10"/>
      <c r="E92" s="11"/>
      <c r="F92" s="11"/>
      <c r="G92" s="15" t="str">
        <f>_xlfn.CONCAT(tblData[[#This Row],[Subject]]," ",tblData[[#This Row],[Elective]])</f>
        <v xml:space="preserve"> </v>
      </c>
      <c r="H92" s="10"/>
      <c r="I92" s="2" t="str">
        <f>IF(tblData[[#This Row],[Grade]] &lt;&gt; "",VLOOKUP(tblData[[#This Row],[Grade]],tblGrade2GPA[],2,FALSE),"")</f>
        <v/>
      </c>
      <c r="J92" s="10"/>
      <c r="K92" s="11"/>
    </row>
    <row r="93" spans="1:11" x14ac:dyDescent="0.55000000000000004">
      <c r="A93" s="10"/>
      <c r="B93" s="11"/>
      <c r="C93" s="11"/>
      <c r="D93" s="10"/>
      <c r="E93" s="11"/>
      <c r="F93" s="11"/>
      <c r="G93" s="15" t="str">
        <f>_xlfn.CONCAT(tblData[[#This Row],[Subject]]," ",tblData[[#This Row],[Elective]])</f>
        <v xml:space="preserve"> </v>
      </c>
      <c r="H93" s="10"/>
      <c r="I93" s="2" t="str">
        <f>IF(tblData[[#This Row],[Grade]] &lt;&gt; "",VLOOKUP(tblData[[#This Row],[Grade]],tblGrade2GPA[],2,FALSE),"")</f>
        <v/>
      </c>
      <c r="J93" s="10"/>
      <c r="K93" s="11"/>
    </row>
    <row r="94" spans="1:11" x14ac:dyDescent="0.55000000000000004">
      <c r="A94" s="10"/>
      <c r="B94" s="11"/>
      <c r="C94" s="11"/>
      <c r="D94" s="10"/>
      <c r="E94" s="11"/>
      <c r="F94" s="11"/>
      <c r="G94" s="15" t="str">
        <f>_xlfn.CONCAT(tblData[[#This Row],[Subject]]," ",tblData[[#This Row],[Elective]])</f>
        <v xml:space="preserve"> </v>
      </c>
      <c r="H94" s="10"/>
      <c r="I94" s="2" t="str">
        <f>IF(tblData[[#This Row],[Grade]] &lt;&gt; "",VLOOKUP(tblData[[#This Row],[Grade]],tblGrade2GPA[],2,FALSE),"")</f>
        <v/>
      </c>
      <c r="J94" s="10"/>
      <c r="K94" s="11"/>
    </row>
    <row r="95" spans="1:11" x14ac:dyDescent="0.55000000000000004">
      <c r="A95" s="10"/>
      <c r="B95" s="11"/>
      <c r="C95" s="11"/>
      <c r="D95" s="10"/>
      <c r="E95" s="11"/>
      <c r="F95" s="11"/>
      <c r="G95" s="15" t="str">
        <f>_xlfn.CONCAT(tblData[[#This Row],[Subject]]," ",tblData[[#This Row],[Elective]])</f>
        <v xml:space="preserve"> </v>
      </c>
      <c r="H95" s="10"/>
      <c r="I95" s="2" t="str">
        <f>IF(tblData[[#This Row],[Grade]] &lt;&gt; "",VLOOKUP(tblData[[#This Row],[Grade]],tblGrade2GPA[],2,FALSE),"")</f>
        <v/>
      </c>
      <c r="J95" s="10"/>
      <c r="K95" s="11"/>
    </row>
    <row r="96" spans="1:11" x14ac:dyDescent="0.55000000000000004">
      <c r="A96" s="10"/>
      <c r="B96" s="11"/>
      <c r="C96" s="11"/>
      <c r="D96" s="10"/>
      <c r="E96" s="11"/>
      <c r="F96" s="11"/>
      <c r="G96" s="15" t="str">
        <f>_xlfn.CONCAT(tblData[[#This Row],[Subject]]," ",tblData[[#This Row],[Elective]])</f>
        <v xml:space="preserve"> </v>
      </c>
      <c r="H96" s="10"/>
      <c r="I96" s="2" t="str">
        <f>IF(tblData[[#This Row],[Grade]] &lt;&gt; "",VLOOKUP(tblData[[#This Row],[Grade]],tblGrade2GPA[],2,FALSE),"")</f>
        <v/>
      </c>
      <c r="J96" s="10"/>
      <c r="K96" s="11"/>
    </row>
    <row r="97" spans="1:11" x14ac:dyDescent="0.55000000000000004">
      <c r="A97" s="10"/>
      <c r="B97" s="11"/>
      <c r="C97" s="11"/>
      <c r="D97" s="10"/>
      <c r="E97" s="11"/>
      <c r="F97" s="11"/>
      <c r="G97" s="15" t="str">
        <f>_xlfn.CONCAT(tblData[[#This Row],[Subject]]," ",tblData[[#This Row],[Elective]])</f>
        <v xml:space="preserve"> </v>
      </c>
      <c r="H97" s="10"/>
      <c r="I97" s="2" t="str">
        <f>IF(tblData[[#This Row],[Grade]] &lt;&gt; "",VLOOKUP(tblData[[#This Row],[Grade]],tblGrade2GPA[],2,FALSE),"")</f>
        <v/>
      </c>
      <c r="J97" s="10"/>
      <c r="K97" s="11"/>
    </row>
    <row r="98" spans="1:11" x14ac:dyDescent="0.55000000000000004">
      <c r="A98" s="10"/>
      <c r="B98" s="11"/>
      <c r="C98" s="11"/>
      <c r="D98" s="10"/>
      <c r="E98" s="11"/>
      <c r="F98" s="11"/>
      <c r="G98" s="15" t="str">
        <f>_xlfn.CONCAT(tblData[[#This Row],[Subject]]," ",tblData[[#This Row],[Elective]])</f>
        <v xml:space="preserve"> </v>
      </c>
      <c r="H98" s="10"/>
      <c r="I98" s="2" t="str">
        <f>IF(tblData[[#This Row],[Grade]] &lt;&gt; "",VLOOKUP(tblData[[#This Row],[Grade]],tblGrade2GPA[],2,FALSE),"")</f>
        <v/>
      </c>
      <c r="J98" s="10"/>
      <c r="K98" s="11"/>
    </row>
    <row r="99" spans="1:11" x14ac:dyDescent="0.55000000000000004">
      <c r="A99" s="10"/>
      <c r="B99" s="11"/>
      <c r="C99" s="11"/>
      <c r="D99" s="10"/>
      <c r="E99" s="11"/>
      <c r="F99" s="11"/>
      <c r="G99" s="15" t="str">
        <f>_xlfn.CONCAT(tblData[[#This Row],[Subject]]," ",tblData[[#This Row],[Elective]])</f>
        <v xml:space="preserve"> </v>
      </c>
      <c r="H99" s="10"/>
      <c r="I99" s="2" t="str">
        <f>IF(tblData[[#This Row],[Grade]] &lt;&gt; "",VLOOKUP(tblData[[#This Row],[Grade]],tblGrade2GPA[],2,FALSE),"")</f>
        <v/>
      </c>
      <c r="J99" s="10"/>
      <c r="K99" s="11"/>
    </row>
    <row r="100" spans="1:11" x14ac:dyDescent="0.55000000000000004">
      <c r="A100" s="10"/>
      <c r="B100" s="11"/>
      <c r="C100" s="11"/>
      <c r="D100" s="10"/>
      <c r="E100" s="11"/>
      <c r="F100" s="11"/>
      <c r="G100" s="15" t="str">
        <f>_xlfn.CONCAT(tblData[[#This Row],[Subject]]," ",tblData[[#This Row],[Elective]])</f>
        <v xml:space="preserve"> </v>
      </c>
      <c r="H100" s="10"/>
      <c r="I100" s="2" t="str">
        <f>IF(tblData[[#This Row],[Grade]] &lt;&gt; "",VLOOKUP(tblData[[#This Row],[Grade]],tblGrade2GPA[],2,FALSE),"")</f>
        <v/>
      </c>
      <c r="J100" s="10"/>
      <c r="K100" s="11"/>
    </row>
  </sheetData>
  <sheetProtection insertRows="0" deleteRows="0" sort="0" autoFilter="0"/>
  <hyperlinks>
    <hyperlink ref="M2" r:id="rId1" display="For use with https://homeschoolreporting.com/" xr:uid="{1B62F9C3-9E7B-416E-A5C8-4D6778051EF2}"/>
    <hyperlink ref="M4" r:id="rId2" display="For help with Excel: https://support.microsoft.com/en-us/excel" xr:uid="{B0E3B7F8-556F-4F19-99F1-8FC1766ED2F7}"/>
  </hyperlinks>
  <printOptions horizontalCentered="1"/>
  <pageMargins left="0.7" right="0.7" top="0.75" bottom="0.75" header="0.3" footer="0.3"/>
  <pageSetup scale="63" fitToHeight="0" orientation="landscape" r:id="rId3"/>
  <headerFooter>
    <oddFooter>&amp;RPage &amp;P of &amp;N</oddFooter>
  </headerFooter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A0F325-AE2C-4B3F-87C9-A56E9D72927D}">
          <x14:formula1>
            <xm:f>Values!$A$2:$A$8</xm:f>
          </x14:formula1>
          <xm:sqref>B2:B100</xm:sqref>
        </x14:dataValidation>
        <x14:dataValidation type="list" allowBlank="1" showInputMessage="1" showErrorMessage="1" xr:uid="{357ED286-2445-433A-995D-88EFCE4C574F}">
          <x14:formula1>
            <xm:f>Values!$C$2:$C$15</xm:f>
          </x14:formula1>
          <xm:sqref>D2:D100</xm:sqref>
        </x14:dataValidation>
        <x14:dataValidation type="list" allowBlank="1" showInputMessage="1" showErrorMessage="1" xr:uid="{77613F87-13AE-45AD-AED8-623E2FB7AF3F}">
          <x14:formula1>
            <xm:f>Subjects!$A$2:$A$181</xm:f>
          </x14:formula1>
          <xm:sqref>E2:E100</xm:sqref>
        </x14:dataValidation>
        <x14:dataValidation type="list" allowBlank="1" showInputMessage="1" showErrorMessage="1" xr:uid="{B3570A08-1FAA-47BF-A05E-B0C2908723A5}">
          <x14:formula1>
            <xm:f>Values!$E$2:$E$14</xm:f>
          </x14:formula1>
          <xm:sqref>H2:H100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A64C5-3EA4-463C-B07D-AE6206BA7E0D}">
  <dimension ref="A1:H15"/>
  <sheetViews>
    <sheetView workbookViewId="0">
      <selection activeCell="A15" sqref="A15"/>
    </sheetView>
  </sheetViews>
  <sheetFormatPr defaultRowHeight="14.4" x14ac:dyDescent="0.55000000000000004"/>
  <cols>
    <col min="1" max="1" width="29.62890625" bestFit="1" customWidth="1"/>
    <col min="2" max="2" width="15.05078125" bestFit="1" customWidth="1"/>
    <col min="3" max="3" width="9.9453125" bestFit="1" customWidth="1"/>
    <col min="4" max="4" width="10.83984375" bestFit="1" customWidth="1"/>
    <col min="5" max="5" width="68.7890625" customWidth="1"/>
    <col min="7" max="7" width="5.578125" customWidth="1"/>
    <col min="8" max="8" width="5.83984375" customWidth="1"/>
  </cols>
  <sheetData>
    <row r="1" spans="1:8" ht="14.7" thickBot="1" x14ac:dyDescent="0.6">
      <c r="A1" s="4" t="s">
        <v>14</v>
      </c>
      <c r="B1" t="s">
        <v>215</v>
      </c>
      <c r="E1" s="9" t="s">
        <v>218</v>
      </c>
      <c r="G1" s="19" t="s">
        <v>4</v>
      </c>
      <c r="H1" s="7" t="s">
        <v>3</v>
      </c>
    </row>
    <row r="2" spans="1:8" x14ac:dyDescent="0.55000000000000004">
      <c r="E2" s="18" t="s">
        <v>227</v>
      </c>
      <c r="G2" s="20">
        <v>4</v>
      </c>
      <c r="H2" s="7" t="s">
        <v>7</v>
      </c>
    </row>
    <row r="3" spans="1:8" x14ac:dyDescent="0.55000000000000004">
      <c r="A3" s="4" t="s">
        <v>199</v>
      </c>
      <c r="B3" s="4" t="s">
        <v>200</v>
      </c>
      <c r="G3" s="21">
        <v>4</v>
      </c>
      <c r="H3" s="7" t="s">
        <v>11</v>
      </c>
    </row>
    <row r="4" spans="1:8" x14ac:dyDescent="0.55000000000000004">
      <c r="A4" s="4" t="s">
        <v>197</v>
      </c>
      <c r="B4" s="7" t="s">
        <v>201</v>
      </c>
      <c r="C4" s="7" t="s">
        <v>202</v>
      </c>
      <c r="E4" s="18" t="s">
        <v>228</v>
      </c>
      <c r="G4" s="20">
        <v>3.67</v>
      </c>
      <c r="H4" s="7" t="s">
        <v>8</v>
      </c>
    </row>
    <row r="5" spans="1:8" x14ac:dyDescent="0.55000000000000004">
      <c r="A5" s="5">
        <v>9</v>
      </c>
      <c r="B5" s="23">
        <v>3.665</v>
      </c>
      <c r="C5" s="23">
        <v>3.335</v>
      </c>
      <c r="G5" s="21">
        <v>3.33</v>
      </c>
      <c r="H5" s="7" t="s">
        <v>12</v>
      </c>
    </row>
    <row r="6" spans="1:8" x14ac:dyDescent="0.55000000000000004">
      <c r="A6" s="6" t="s">
        <v>216</v>
      </c>
      <c r="B6" s="23">
        <v>3.665</v>
      </c>
      <c r="C6" s="23">
        <v>3.335</v>
      </c>
      <c r="E6" s="1" t="s">
        <v>219</v>
      </c>
      <c r="G6" s="20">
        <v>3</v>
      </c>
      <c r="H6" s="7" t="s">
        <v>9</v>
      </c>
    </row>
    <row r="7" spans="1:8" x14ac:dyDescent="0.55000000000000004">
      <c r="A7" s="8" t="s">
        <v>220</v>
      </c>
      <c r="B7" s="23">
        <v>4</v>
      </c>
      <c r="C7" s="23">
        <v>3.67</v>
      </c>
      <c r="E7" t="s">
        <v>235</v>
      </c>
      <c r="G7" s="21">
        <v>2.67</v>
      </c>
      <c r="H7" s="7" t="s">
        <v>210</v>
      </c>
    </row>
    <row r="8" spans="1:8" x14ac:dyDescent="0.55000000000000004">
      <c r="A8" s="8" t="s">
        <v>222</v>
      </c>
      <c r="B8" s="23">
        <v>3.33</v>
      </c>
      <c r="C8" s="23">
        <v>3</v>
      </c>
      <c r="G8" s="20">
        <v>2.33</v>
      </c>
      <c r="H8" s="7" t="s">
        <v>211</v>
      </c>
    </row>
    <row r="9" spans="1:8" x14ac:dyDescent="0.55000000000000004">
      <c r="A9" s="5">
        <v>7</v>
      </c>
      <c r="B9" s="23">
        <v>3.665</v>
      </c>
      <c r="C9" s="23">
        <v>3.335</v>
      </c>
      <c r="E9" t="s">
        <v>230</v>
      </c>
      <c r="G9" s="21">
        <v>2</v>
      </c>
      <c r="H9" s="7" t="s">
        <v>6</v>
      </c>
    </row>
    <row r="10" spans="1:8" x14ac:dyDescent="0.55000000000000004">
      <c r="A10" s="6" t="s">
        <v>223</v>
      </c>
      <c r="B10" s="23">
        <v>3.665</v>
      </c>
      <c r="C10" s="23">
        <v>3.335</v>
      </c>
      <c r="E10" t="s">
        <v>232</v>
      </c>
      <c r="G10" s="20">
        <v>1.67</v>
      </c>
      <c r="H10" s="7" t="s">
        <v>10</v>
      </c>
    </row>
    <row r="11" spans="1:8" x14ac:dyDescent="0.55000000000000004">
      <c r="A11" s="8" t="s">
        <v>220</v>
      </c>
      <c r="B11" s="23">
        <v>4</v>
      </c>
      <c r="C11" s="23">
        <v>3.67</v>
      </c>
      <c r="G11" s="21">
        <v>1.33</v>
      </c>
      <c r="H11" s="7" t="s">
        <v>212</v>
      </c>
    </row>
    <row r="12" spans="1:8" x14ac:dyDescent="0.55000000000000004">
      <c r="A12" s="8" t="s">
        <v>222</v>
      </c>
      <c r="B12" s="23">
        <v>3.33</v>
      </c>
      <c r="C12" s="23">
        <v>3</v>
      </c>
      <c r="E12" t="s">
        <v>236</v>
      </c>
      <c r="G12" s="20">
        <v>1</v>
      </c>
      <c r="H12" s="7" t="s">
        <v>13</v>
      </c>
    </row>
    <row r="13" spans="1:8" x14ac:dyDescent="0.55000000000000004">
      <c r="A13" s="5" t="s">
        <v>198</v>
      </c>
      <c r="B13" s="23">
        <v>3.665</v>
      </c>
      <c r="C13" s="23">
        <v>3.335</v>
      </c>
      <c r="E13" t="s">
        <v>237</v>
      </c>
      <c r="G13" s="21">
        <v>0.67</v>
      </c>
      <c r="H13" s="7" t="s">
        <v>213</v>
      </c>
    </row>
    <row r="14" spans="1:8" x14ac:dyDescent="0.55000000000000004">
      <c r="G14" s="20">
        <v>0</v>
      </c>
      <c r="H14" s="7" t="s">
        <v>214</v>
      </c>
    </row>
    <row r="15" spans="1:8" x14ac:dyDescent="0.55000000000000004">
      <c r="G15" s="7"/>
      <c r="H15" s="7"/>
    </row>
  </sheetData>
  <sheetProtection pivotTables="0"/>
  <hyperlinks>
    <hyperlink ref="E2" r:id="rId2" display="For use with https://homeschoolreporting.com/" xr:uid="{57143389-148A-4C1A-88F6-4D4B88ABC914}"/>
    <hyperlink ref="E4" r:id="rId3" xr:uid="{CE77F593-8161-480E-B5B9-9D6E97A91DE7}"/>
  </hyperlinks>
  <printOptions horizontalCentered="1"/>
  <pageMargins left="0.7" right="0.7" top="0.75" bottom="0.75" header="0.3" footer="0.3"/>
  <pageSetup orientation="portrait" r:id="rId4"/>
  <headerFooter>
    <oddFooter>&amp;RPage &amp;P of &amp;N</oddFooter>
  </headerFooter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85F8-2F8D-4727-9C76-52B7F5B71022}">
  <dimension ref="A1:A181"/>
  <sheetViews>
    <sheetView workbookViewId="0"/>
  </sheetViews>
  <sheetFormatPr defaultRowHeight="14.4" x14ac:dyDescent="0.55000000000000004"/>
  <cols>
    <col min="1" max="1" width="30.3125" bestFit="1" customWidth="1"/>
  </cols>
  <sheetData>
    <row r="1" spans="1:1" x14ac:dyDescent="0.55000000000000004">
      <c r="A1" t="s">
        <v>196</v>
      </c>
    </row>
    <row r="2" spans="1:1" x14ac:dyDescent="0.55000000000000004">
      <c r="A2" t="s">
        <v>16</v>
      </c>
    </row>
    <row r="3" spans="1:1" x14ac:dyDescent="0.55000000000000004">
      <c r="A3" t="s">
        <v>17</v>
      </c>
    </row>
    <row r="4" spans="1:1" x14ac:dyDescent="0.55000000000000004">
      <c r="A4" t="s">
        <v>18</v>
      </c>
    </row>
    <row r="5" spans="1:1" x14ac:dyDescent="0.55000000000000004">
      <c r="A5" t="s">
        <v>19</v>
      </c>
    </row>
    <row r="6" spans="1:1" x14ac:dyDescent="0.55000000000000004">
      <c r="A6" t="s">
        <v>20</v>
      </c>
    </row>
    <row r="7" spans="1:1" x14ac:dyDescent="0.55000000000000004">
      <c r="A7" t="s">
        <v>21</v>
      </c>
    </row>
    <row r="8" spans="1:1" x14ac:dyDescent="0.55000000000000004">
      <c r="A8" t="s">
        <v>22</v>
      </c>
    </row>
    <row r="9" spans="1:1" x14ac:dyDescent="0.55000000000000004">
      <c r="A9" t="s">
        <v>23</v>
      </c>
    </row>
    <row r="10" spans="1:1" x14ac:dyDescent="0.55000000000000004">
      <c r="A10" t="s">
        <v>24</v>
      </c>
    </row>
    <row r="11" spans="1:1" x14ac:dyDescent="0.55000000000000004">
      <c r="A11" t="s">
        <v>25</v>
      </c>
    </row>
    <row r="12" spans="1:1" x14ac:dyDescent="0.55000000000000004">
      <c r="A12" t="s">
        <v>26</v>
      </c>
    </row>
    <row r="13" spans="1:1" x14ac:dyDescent="0.55000000000000004">
      <c r="A13" t="s">
        <v>27</v>
      </c>
    </row>
    <row r="14" spans="1:1" x14ac:dyDescent="0.55000000000000004">
      <c r="A14" t="s">
        <v>28</v>
      </c>
    </row>
    <row r="15" spans="1:1" x14ac:dyDescent="0.55000000000000004">
      <c r="A15" t="s">
        <v>29</v>
      </c>
    </row>
    <row r="16" spans="1:1" x14ac:dyDescent="0.55000000000000004">
      <c r="A16" t="s">
        <v>30</v>
      </c>
    </row>
    <row r="17" spans="1:1" x14ac:dyDescent="0.55000000000000004">
      <c r="A17" t="s">
        <v>31</v>
      </c>
    </row>
    <row r="18" spans="1:1" x14ac:dyDescent="0.55000000000000004">
      <c r="A18" t="s">
        <v>32</v>
      </c>
    </row>
    <row r="19" spans="1:1" x14ac:dyDescent="0.55000000000000004">
      <c r="A19" t="s">
        <v>33</v>
      </c>
    </row>
    <row r="20" spans="1:1" x14ac:dyDescent="0.55000000000000004">
      <c r="A20" t="s">
        <v>34</v>
      </c>
    </row>
    <row r="21" spans="1:1" x14ac:dyDescent="0.55000000000000004">
      <c r="A21" t="s">
        <v>35</v>
      </c>
    </row>
    <row r="22" spans="1:1" x14ac:dyDescent="0.55000000000000004">
      <c r="A22" t="s">
        <v>36</v>
      </c>
    </row>
    <row r="23" spans="1:1" x14ac:dyDescent="0.55000000000000004">
      <c r="A23" t="s">
        <v>37</v>
      </c>
    </row>
    <row r="24" spans="1:1" x14ac:dyDescent="0.55000000000000004">
      <c r="A24" t="s">
        <v>38</v>
      </c>
    </row>
    <row r="25" spans="1:1" x14ac:dyDescent="0.55000000000000004">
      <c r="A25" t="s">
        <v>39</v>
      </c>
    </row>
    <row r="26" spans="1:1" x14ac:dyDescent="0.55000000000000004">
      <c r="A26" t="s">
        <v>40</v>
      </c>
    </row>
    <row r="27" spans="1:1" x14ac:dyDescent="0.55000000000000004">
      <c r="A27" t="s">
        <v>41</v>
      </c>
    </row>
    <row r="28" spans="1:1" x14ac:dyDescent="0.55000000000000004">
      <c r="A28" t="s">
        <v>42</v>
      </c>
    </row>
    <row r="29" spans="1:1" x14ac:dyDescent="0.55000000000000004">
      <c r="A29" t="s">
        <v>43</v>
      </c>
    </row>
    <row r="30" spans="1:1" x14ac:dyDescent="0.55000000000000004">
      <c r="A30" t="s">
        <v>44</v>
      </c>
    </row>
    <row r="31" spans="1:1" x14ac:dyDescent="0.55000000000000004">
      <c r="A31" t="s">
        <v>45</v>
      </c>
    </row>
    <row r="32" spans="1:1" x14ac:dyDescent="0.55000000000000004">
      <c r="A32" t="s">
        <v>46</v>
      </c>
    </row>
    <row r="33" spans="1:1" x14ac:dyDescent="0.55000000000000004">
      <c r="A33" t="s">
        <v>47</v>
      </c>
    </row>
    <row r="34" spans="1:1" x14ac:dyDescent="0.55000000000000004">
      <c r="A34" t="s">
        <v>48</v>
      </c>
    </row>
    <row r="35" spans="1:1" x14ac:dyDescent="0.55000000000000004">
      <c r="A35" t="s">
        <v>49</v>
      </c>
    </row>
    <row r="36" spans="1:1" x14ac:dyDescent="0.55000000000000004">
      <c r="A36" t="s">
        <v>50</v>
      </c>
    </row>
    <row r="37" spans="1:1" x14ac:dyDescent="0.55000000000000004">
      <c r="A37" t="s">
        <v>51</v>
      </c>
    </row>
    <row r="38" spans="1:1" x14ac:dyDescent="0.55000000000000004">
      <c r="A38" t="s">
        <v>52</v>
      </c>
    </row>
    <row r="39" spans="1:1" x14ac:dyDescent="0.55000000000000004">
      <c r="A39" t="s">
        <v>53</v>
      </c>
    </row>
    <row r="40" spans="1:1" x14ac:dyDescent="0.55000000000000004">
      <c r="A40" t="s">
        <v>54</v>
      </c>
    </row>
    <row r="41" spans="1:1" x14ac:dyDescent="0.55000000000000004">
      <c r="A41" t="s">
        <v>55</v>
      </c>
    </row>
    <row r="42" spans="1:1" x14ac:dyDescent="0.55000000000000004">
      <c r="A42" t="s">
        <v>56</v>
      </c>
    </row>
    <row r="43" spans="1:1" x14ac:dyDescent="0.55000000000000004">
      <c r="A43" t="s">
        <v>57</v>
      </c>
    </row>
    <row r="44" spans="1:1" x14ac:dyDescent="0.55000000000000004">
      <c r="A44" t="s">
        <v>58</v>
      </c>
    </row>
    <row r="45" spans="1:1" x14ac:dyDescent="0.55000000000000004">
      <c r="A45" t="s">
        <v>59</v>
      </c>
    </row>
    <row r="46" spans="1:1" x14ac:dyDescent="0.55000000000000004">
      <c r="A46" t="s">
        <v>60</v>
      </c>
    </row>
    <row r="47" spans="1:1" x14ac:dyDescent="0.55000000000000004">
      <c r="A47" t="s">
        <v>61</v>
      </c>
    </row>
    <row r="48" spans="1:1" x14ac:dyDescent="0.55000000000000004">
      <c r="A48" t="s">
        <v>62</v>
      </c>
    </row>
    <row r="49" spans="1:1" x14ac:dyDescent="0.55000000000000004">
      <c r="A49" t="s">
        <v>63</v>
      </c>
    </row>
    <row r="50" spans="1:1" x14ac:dyDescent="0.55000000000000004">
      <c r="A50" t="s">
        <v>64</v>
      </c>
    </row>
    <row r="51" spans="1:1" x14ac:dyDescent="0.55000000000000004">
      <c r="A51" t="s">
        <v>65</v>
      </c>
    </row>
    <row r="52" spans="1:1" x14ac:dyDescent="0.55000000000000004">
      <c r="A52" t="s">
        <v>66</v>
      </c>
    </row>
    <row r="53" spans="1:1" x14ac:dyDescent="0.55000000000000004">
      <c r="A53" t="s">
        <v>67</v>
      </c>
    </row>
    <row r="54" spans="1:1" x14ac:dyDescent="0.55000000000000004">
      <c r="A54" t="s">
        <v>68</v>
      </c>
    </row>
    <row r="55" spans="1:1" x14ac:dyDescent="0.55000000000000004">
      <c r="A55" t="s">
        <v>69</v>
      </c>
    </row>
    <row r="56" spans="1:1" x14ac:dyDescent="0.55000000000000004">
      <c r="A56" t="s">
        <v>70</v>
      </c>
    </row>
    <row r="57" spans="1:1" x14ac:dyDescent="0.55000000000000004">
      <c r="A57" t="s">
        <v>71</v>
      </c>
    </row>
    <row r="58" spans="1:1" x14ac:dyDescent="0.55000000000000004">
      <c r="A58" t="s">
        <v>72</v>
      </c>
    </row>
    <row r="59" spans="1:1" x14ac:dyDescent="0.55000000000000004">
      <c r="A59" t="s">
        <v>73</v>
      </c>
    </row>
    <row r="60" spans="1:1" x14ac:dyDescent="0.55000000000000004">
      <c r="A60" t="s">
        <v>74</v>
      </c>
    </row>
    <row r="61" spans="1:1" x14ac:dyDescent="0.55000000000000004">
      <c r="A61" t="s">
        <v>75</v>
      </c>
    </row>
    <row r="62" spans="1:1" x14ac:dyDescent="0.55000000000000004">
      <c r="A62" t="s">
        <v>76</v>
      </c>
    </row>
    <row r="63" spans="1:1" x14ac:dyDescent="0.55000000000000004">
      <c r="A63" t="s">
        <v>77</v>
      </c>
    </row>
    <row r="64" spans="1:1" x14ac:dyDescent="0.55000000000000004">
      <c r="A64" t="s">
        <v>78</v>
      </c>
    </row>
    <row r="65" spans="1:1" x14ac:dyDescent="0.55000000000000004">
      <c r="A65" t="s">
        <v>79</v>
      </c>
    </row>
    <row r="66" spans="1:1" x14ac:dyDescent="0.55000000000000004">
      <c r="A66" t="s">
        <v>80</v>
      </c>
    </row>
    <row r="67" spans="1:1" x14ac:dyDescent="0.55000000000000004">
      <c r="A67" t="s">
        <v>81</v>
      </c>
    </row>
    <row r="68" spans="1:1" x14ac:dyDescent="0.55000000000000004">
      <c r="A68" t="s">
        <v>82</v>
      </c>
    </row>
    <row r="69" spans="1:1" x14ac:dyDescent="0.55000000000000004">
      <c r="A69" t="s">
        <v>83</v>
      </c>
    </row>
    <row r="70" spans="1:1" x14ac:dyDescent="0.55000000000000004">
      <c r="A70" t="s">
        <v>84</v>
      </c>
    </row>
    <row r="71" spans="1:1" x14ac:dyDescent="0.55000000000000004">
      <c r="A71" t="s">
        <v>85</v>
      </c>
    </row>
    <row r="72" spans="1:1" x14ac:dyDescent="0.55000000000000004">
      <c r="A72" t="s">
        <v>86</v>
      </c>
    </row>
    <row r="73" spans="1:1" x14ac:dyDescent="0.55000000000000004">
      <c r="A73" t="s">
        <v>87</v>
      </c>
    </row>
    <row r="74" spans="1:1" x14ac:dyDescent="0.55000000000000004">
      <c r="A74" t="s">
        <v>88</v>
      </c>
    </row>
    <row r="75" spans="1:1" x14ac:dyDescent="0.55000000000000004">
      <c r="A75" t="s">
        <v>89</v>
      </c>
    </row>
    <row r="76" spans="1:1" x14ac:dyDescent="0.55000000000000004">
      <c r="A76" t="s">
        <v>90</v>
      </c>
    </row>
    <row r="77" spans="1:1" x14ac:dyDescent="0.55000000000000004">
      <c r="A77" t="s">
        <v>91</v>
      </c>
    </row>
    <row r="78" spans="1:1" x14ac:dyDescent="0.55000000000000004">
      <c r="A78" t="s">
        <v>92</v>
      </c>
    </row>
    <row r="79" spans="1:1" x14ac:dyDescent="0.55000000000000004">
      <c r="A79" t="s">
        <v>93</v>
      </c>
    </row>
    <row r="80" spans="1:1" x14ac:dyDescent="0.55000000000000004">
      <c r="A80" t="s">
        <v>94</v>
      </c>
    </row>
    <row r="81" spans="1:1" x14ac:dyDescent="0.55000000000000004">
      <c r="A81" t="s">
        <v>95</v>
      </c>
    </row>
    <row r="82" spans="1:1" x14ac:dyDescent="0.55000000000000004">
      <c r="A82" t="s">
        <v>96</v>
      </c>
    </row>
    <row r="83" spans="1:1" x14ac:dyDescent="0.55000000000000004">
      <c r="A83" t="s">
        <v>97</v>
      </c>
    </row>
    <row r="84" spans="1:1" x14ac:dyDescent="0.55000000000000004">
      <c r="A84" t="s">
        <v>98</v>
      </c>
    </row>
    <row r="85" spans="1:1" x14ac:dyDescent="0.55000000000000004">
      <c r="A85" t="s">
        <v>99</v>
      </c>
    </row>
    <row r="86" spans="1:1" x14ac:dyDescent="0.55000000000000004">
      <c r="A86" t="s">
        <v>100</v>
      </c>
    </row>
    <row r="87" spans="1:1" x14ac:dyDescent="0.55000000000000004">
      <c r="A87" t="s">
        <v>101</v>
      </c>
    </row>
    <row r="88" spans="1:1" x14ac:dyDescent="0.55000000000000004">
      <c r="A88" t="s">
        <v>102</v>
      </c>
    </row>
    <row r="89" spans="1:1" x14ac:dyDescent="0.55000000000000004">
      <c r="A89" t="s">
        <v>103</v>
      </c>
    </row>
    <row r="90" spans="1:1" x14ac:dyDescent="0.55000000000000004">
      <c r="A90" t="s">
        <v>104</v>
      </c>
    </row>
    <row r="91" spans="1:1" x14ac:dyDescent="0.55000000000000004">
      <c r="A91" t="s">
        <v>105</v>
      </c>
    </row>
    <row r="92" spans="1:1" x14ac:dyDescent="0.55000000000000004">
      <c r="A92" t="s">
        <v>106</v>
      </c>
    </row>
    <row r="93" spans="1:1" x14ac:dyDescent="0.55000000000000004">
      <c r="A93" t="s">
        <v>107</v>
      </c>
    </row>
    <row r="94" spans="1:1" x14ac:dyDescent="0.55000000000000004">
      <c r="A94" t="s">
        <v>108</v>
      </c>
    </row>
    <row r="95" spans="1:1" x14ac:dyDescent="0.55000000000000004">
      <c r="A95" t="s">
        <v>109</v>
      </c>
    </row>
    <row r="96" spans="1:1" x14ac:dyDescent="0.55000000000000004">
      <c r="A96" t="s">
        <v>110</v>
      </c>
    </row>
    <row r="97" spans="1:1" x14ac:dyDescent="0.55000000000000004">
      <c r="A97" t="s">
        <v>111</v>
      </c>
    </row>
    <row r="98" spans="1:1" x14ac:dyDescent="0.55000000000000004">
      <c r="A98" t="s">
        <v>112</v>
      </c>
    </row>
    <row r="99" spans="1:1" x14ac:dyDescent="0.55000000000000004">
      <c r="A99" t="s">
        <v>113</v>
      </c>
    </row>
    <row r="100" spans="1:1" x14ac:dyDescent="0.55000000000000004">
      <c r="A100" t="s">
        <v>114</v>
      </c>
    </row>
    <row r="101" spans="1:1" x14ac:dyDescent="0.55000000000000004">
      <c r="A101" t="s">
        <v>115</v>
      </c>
    </row>
    <row r="102" spans="1:1" x14ac:dyDescent="0.55000000000000004">
      <c r="A102" t="s">
        <v>116</v>
      </c>
    </row>
    <row r="103" spans="1:1" x14ac:dyDescent="0.55000000000000004">
      <c r="A103" t="s">
        <v>117</v>
      </c>
    </row>
    <row r="104" spans="1:1" x14ac:dyDescent="0.55000000000000004">
      <c r="A104" t="s">
        <v>118</v>
      </c>
    </row>
    <row r="105" spans="1:1" x14ac:dyDescent="0.55000000000000004">
      <c r="A105" t="s">
        <v>119</v>
      </c>
    </row>
    <row r="106" spans="1:1" x14ac:dyDescent="0.55000000000000004">
      <c r="A106" t="s">
        <v>120</v>
      </c>
    </row>
    <row r="107" spans="1:1" x14ac:dyDescent="0.55000000000000004">
      <c r="A107" t="s">
        <v>121</v>
      </c>
    </row>
    <row r="108" spans="1:1" x14ac:dyDescent="0.55000000000000004">
      <c r="A108" t="s">
        <v>122</v>
      </c>
    </row>
    <row r="109" spans="1:1" x14ac:dyDescent="0.55000000000000004">
      <c r="A109" t="s">
        <v>123</v>
      </c>
    </row>
    <row r="110" spans="1:1" x14ac:dyDescent="0.55000000000000004">
      <c r="A110" t="s">
        <v>124</v>
      </c>
    </row>
    <row r="111" spans="1:1" x14ac:dyDescent="0.55000000000000004">
      <c r="A111" t="s">
        <v>125</v>
      </c>
    </row>
    <row r="112" spans="1:1" x14ac:dyDescent="0.55000000000000004">
      <c r="A112" t="s">
        <v>126</v>
      </c>
    </row>
    <row r="113" spans="1:1" x14ac:dyDescent="0.55000000000000004">
      <c r="A113" t="s">
        <v>127</v>
      </c>
    </row>
    <row r="114" spans="1:1" x14ac:dyDescent="0.55000000000000004">
      <c r="A114" t="s">
        <v>128</v>
      </c>
    </row>
    <row r="115" spans="1:1" x14ac:dyDescent="0.55000000000000004">
      <c r="A115" t="s">
        <v>129</v>
      </c>
    </row>
    <row r="116" spans="1:1" x14ac:dyDescent="0.55000000000000004">
      <c r="A116" t="s">
        <v>130</v>
      </c>
    </row>
    <row r="117" spans="1:1" x14ac:dyDescent="0.55000000000000004">
      <c r="A117" t="s">
        <v>131</v>
      </c>
    </row>
    <row r="118" spans="1:1" x14ac:dyDescent="0.55000000000000004">
      <c r="A118" t="s">
        <v>132</v>
      </c>
    </row>
    <row r="119" spans="1:1" x14ac:dyDescent="0.55000000000000004">
      <c r="A119" t="s">
        <v>133</v>
      </c>
    </row>
    <row r="120" spans="1:1" x14ac:dyDescent="0.55000000000000004">
      <c r="A120" t="s">
        <v>134</v>
      </c>
    </row>
    <row r="121" spans="1:1" x14ac:dyDescent="0.55000000000000004">
      <c r="A121" t="s">
        <v>135</v>
      </c>
    </row>
    <row r="122" spans="1:1" x14ac:dyDescent="0.55000000000000004">
      <c r="A122" t="s">
        <v>136</v>
      </c>
    </row>
    <row r="123" spans="1:1" x14ac:dyDescent="0.55000000000000004">
      <c r="A123" t="s">
        <v>137</v>
      </c>
    </row>
    <row r="124" spans="1:1" x14ac:dyDescent="0.55000000000000004">
      <c r="A124" t="s">
        <v>138</v>
      </c>
    </row>
    <row r="125" spans="1:1" x14ac:dyDescent="0.55000000000000004">
      <c r="A125" t="s">
        <v>139</v>
      </c>
    </row>
    <row r="126" spans="1:1" x14ac:dyDescent="0.55000000000000004">
      <c r="A126" t="s">
        <v>140</v>
      </c>
    </row>
    <row r="127" spans="1:1" x14ac:dyDescent="0.55000000000000004">
      <c r="A127" t="s">
        <v>141</v>
      </c>
    </row>
    <row r="128" spans="1:1" x14ac:dyDescent="0.55000000000000004">
      <c r="A128" t="s">
        <v>142</v>
      </c>
    </row>
    <row r="129" spans="1:1" x14ac:dyDescent="0.55000000000000004">
      <c r="A129" t="s">
        <v>143</v>
      </c>
    </row>
    <row r="130" spans="1:1" x14ac:dyDescent="0.55000000000000004">
      <c r="A130" t="s">
        <v>144</v>
      </c>
    </row>
    <row r="131" spans="1:1" x14ac:dyDescent="0.55000000000000004">
      <c r="A131" t="s">
        <v>145</v>
      </c>
    </row>
    <row r="132" spans="1:1" x14ac:dyDescent="0.55000000000000004">
      <c r="A132" t="s">
        <v>146</v>
      </c>
    </row>
    <row r="133" spans="1:1" x14ac:dyDescent="0.55000000000000004">
      <c r="A133" t="s">
        <v>147</v>
      </c>
    </row>
    <row r="134" spans="1:1" x14ac:dyDescent="0.55000000000000004">
      <c r="A134" t="s">
        <v>148</v>
      </c>
    </row>
    <row r="135" spans="1:1" x14ac:dyDescent="0.55000000000000004">
      <c r="A135" t="s">
        <v>149</v>
      </c>
    </row>
    <row r="136" spans="1:1" x14ac:dyDescent="0.55000000000000004">
      <c r="A136" t="s">
        <v>150</v>
      </c>
    </row>
    <row r="137" spans="1:1" x14ac:dyDescent="0.55000000000000004">
      <c r="A137" t="s">
        <v>151</v>
      </c>
    </row>
    <row r="138" spans="1:1" x14ac:dyDescent="0.55000000000000004">
      <c r="A138" t="s">
        <v>152</v>
      </c>
    </row>
    <row r="139" spans="1:1" x14ac:dyDescent="0.55000000000000004">
      <c r="A139" t="s">
        <v>153</v>
      </c>
    </row>
    <row r="140" spans="1:1" x14ac:dyDescent="0.55000000000000004">
      <c r="A140" t="s">
        <v>154</v>
      </c>
    </row>
    <row r="141" spans="1:1" x14ac:dyDescent="0.55000000000000004">
      <c r="A141" t="s">
        <v>155</v>
      </c>
    </row>
    <row r="142" spans="1:1" x14ac:dyDescent="0.55000000000000004">
      <c r="A142" t="s">
        <v>156</v>
      </c>
    </row>
    <row r="143" spans="1:1" x14ac:dyDescent="0.55000000000000004">
      <c r="A143" t="s">
        <v>157</v>
      </c>
    </row>
    <row r="144" spans="1:1" x14ac:dyDescent="0.55000000000000004">
      <c r="A144" t="s">
        <v>158</v>
      </c>
    </row>
    <row r="145" spans="1:1" x14ac:dyDescent="0.55000000000000004">
      <c r="A145" t="s">
        <v>159</v>
      </c>
    </row>
    <row r="146" spans="1:1" x14ac:dyDescent="0.55000000000000004">
      <c r="A146" t="s">
        <v>160</v>
      </c>
    </row>
    <row r="147" spans="1:1" x14ac:dyDescent="0.55000000000000004">
      <c r="A147" t="s">
        <v>161</v>
      </c>
    </row>
    <row r="148" spans="1:1" x14ac:dyDescent="0.55000000000000004">
      <c r="A148" t="s">
        <v>162</v>
      </c>
    </row>
    <row r="149" spans="1:1" x14ac:dyDescent="0.55000000000000004">
      <c r="A149" t="s">
        <v>163</v>
      </c>
    </row>
    <row r="150" spans="1:1" x14ac:dyDescent="0.55000000000000004">
      <c r="A150" t="s">
        <v>164</v>
      </c>
    </row>
    <row r="151" spans="1:1" x14ac:dyDescent="0.55000000000000004">
      <c r="A151" t="s">
        <v>165</v>
      </c>
    </row>
    <row r="152" spans="1:1" x14ac:dyDescent="0.55000000000000004">
      <c r="A152" t="s">
        <v>166</v>
      </c>
    </row>
    <row r="153" spans="1:1" x14ac:dyDescent="0.55000000000000004">
      <c r="A153" t="s">
        <v>167</v>
      </c>
    </row>
    <row r="154" spans="1:1" x14ac:dyDescent="0.55000000000000004">
      <c r="A154" t="s">
        <v>168</v>
      </c>
    </row>
    <row r="155" spans="1:1" x14ac:dyDescent="0.55000000000000004">
      <c r="A155" t="s">
        <v>169</v>
      </c>
    </row>
    <row r="156" spans="1:1" x14ac:dyDescent="0.55000000000000004">
      <c r="A156" t="s">
        <v>170</v>
      </c>
    </row>
    <row r="157" spans="1:1" x14ac:dyDescent="0.55000000000000004">
      <c r="A157" t="s">
        <v>171</v>
      </c>
    </row>
    <row r="158" spans="1:1" x14ac:dyDescent="0.55000000000000004">
      <c r="A158" t="s">
        <v>172</v>
      </c>
    </row>
    <row r="159" spans="1:1" x14ac:dyDescent="0.55000000000000004">
      <c r="A159" t="s">
        <v>173</v>
      </c>
    </row>
    <row r="160" spans="1:1" x14ac:dyDescent="0.55000000000000004">
      <c r="A160" t="s">
        <v>174</v>
      </c>
    </row>
    <row r="161" spans="1:1" x14ac:dyDescent="0.55000000000000004">
      <c r="A161" t="s">
        <v>175</v>
      </c>
    </row>
    <row r="162" spans="1:1" x14ac:dyDescent="0.55000000000000004">
      <c r="A162" t="s">
        <v>176</v>
      </c>
    </row>
    <row r="163" spans="1:1" x14ac:dyDescent="0.55000000000000004">
      <c r="A163" t="s">
        <v>177</v>
      </c>
    </row>
    <row r="164" spans="1:1" x14ac:dyDescent="0.55000000000000004">
      <c r="A164" t="s">
        <v>178</v>
      </c>
    </row>
    <row r="165" spans="1:1" x14ac:dyDescent="0.55000000000000004">
      <c r="A165" t="s">
        <v>179</v>
      </c>
    </row>
    <row r="166" spans="1:1" x14ac:dyDescent="0.55000000000000004">
      <c r="A166" t="s">
        <v>180</v>
      </c>
    </row>
    <row r="167" spans="1:1" x14ac:dyDescent="0.55000000000000004">
      <c r="A167" t="s">
        <v>181</v>
      </c>
    </row>
    <row r="168" spans="1:1" x14ac:dyDescent="0.55000000000000004">
      <c r="A168" t="s">
        <v>182</v>
      </c>
    </row>
    <row r="169" spans="1:1" x14ac:dyDescent="0.55000000000000004">
      <c r="A169" t="s">
        <v>183</v>
      </c>
    </row>
    <row r="170" spans="1:1" x14ac:dyDescent="0.55000000000000004">
      <c r="A170" t="s">
        <v>184</v>
      </c>
    </row>
    <row r="171" spans="1:1" x14ac:dyDescent="0.55000000000000004">
      <c r="A171" t="s">
        <v>185</v>
      </c>
    </row>
    <row r="172" spans="1:1" x14ac:dyDescent="0.55000000000000004">
      <c r="A172" t="s">
        <v>186</v>
      </c>
    </row>
    <row r="173" spans="1:1" x14ac:dyDescent="0.55000000000000004">
      <c r="A173" t="s">
        <v>187</v>
      </c>
    </row>
    <row r="174" spans="1:1" x14ac:dyDescent="0.55000000000000004">
      <c r="A174" t="s">
        <v>188</v>
      </c>
    </row>
    <row r="175" spans="1:1" x14ac:dyDescent="0.55000000000000004">
      <c r="A175" t="s">
        <v>189</v>
      </c>
    </row>
    <row r="176" spans="1:1" x14ac:dyDescent="0.55000000000000004">
      <c r="A176" t="s">
        <v>190</v>
      </c>
    </row>
    <row r="177" spans="1:1" x14ac:dyDescent="0.55000000000000004">
      <c r="A177" t="s">
        <v>191</v>
      </c>
    </row>
    <row r="178" spans="1:1" x14ac:dyDescent="0.55000000000000004">
      <c r="A178" t="s">
        <v>192</v>
      </c>
    </row>
    <row r="179" spans="1:1" x14ac:dyDescent="0.55000000000000004">
      <c r="A179" t="s">
        <v>193</v>
      </c>
    </row>
    <row r="180" spans="1:1" x14ac:dyDescent="0.55000000000000004">
      <c r="A180" t="s">
        <v>194</v>
      </c>
    </row>
    <row r="181" spans="1:1" x14ac:dyDescent="0.55000000000000004">
      <c r="A181" t="s">
        <v>195</v>
      </c>
    </row>
  </sheetData>
  <sheetProtection selectLockedCells="1" selectUnlockedCell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ECB5-A9F8-44DE-BA5D-5B38BD170578}">
  <dimension ref="A1:F15"/>
  <sheetViews>
    <sheetView workbookViewId="0"/>
  </sheetViews>
  <sheetFormatPr defaultRowHeight="14.4" x14ac:dyDescent="0.55000000000000004"/>
  <cols>
    <col min="1" max="1" width="14.41796875" bestFit="1" customWidth="1"/>
    <col min="3" max="3" width="10.20703125" bestFit="1" customWidth="1"/>
    <col min="5" max="5" width="6.41796875" style="7" bestFit="1" customWidth="1"/>
    <col min="6" max="6" width="5.15625" bestFit="1" customWidth="1"/>
    <col min="7" max="7" width="8.83984375" customWidth="1"/>
  </cols>
  <sheetData>
    <row r="1" spans="1:6" x14ac:dyDescent="0.55000000000000004">
      <c r="A1" t="s">
        <v>0</v>
      </c>
      <c r="C1" s="7" t="s">
        <v>1</v>
      </c>
      <c r="E1" s="7" t="s">
        <v>3</v>
      </c>
      <c r="F1" s="7" t="s">
        <v>4</v>
      </c>
    </row>
    <row r="2" spans="1:6" x14ac:dyDescent="0.55000000000000004">
      <c r="A2" t="s">
        <v>201</v>
      </c>
      <c r="C2" s="7" t="s">
        <v>208</v>
      </c>
      <c r="E2" s="7" t="s">
        <v>7</v>
      </c>
      <c r="F2" s="22">
        <v>4</v>
      </c>
    </row>
    <row r="3" spans="1:6" x14ac:dyDescent="0.55000000000000004">
      <c r="A3" t="s">
        <v>202</v>
      </c>
      <c r="C3" s="7" t="s">
        <v>209</v>
      </c>
      <c r="E3" s="7" t="s">
        <v>11</v>
      </c>
      <c r="F3" s="22">
        <v>4</v>
      </c>
    </row>
    <row r="4" spans="1:6" x14ac:dyDescent="0.55000000000000004">
      <c r="A4" t="s">
        <v>207</v>
      </c>
      <c r="C4" s="7">
        <v>1</v>
      </c>
      <c r="E4" s="7" t="s">
        <v>8</v>
      </c>
      <c r="F4" s="22">
        <v>3.67</v>
      </c>
    </row>
    <row r="5" spans="1:6" x14ac:dyDescent="0.55000000000000004">
      <c r="A5" t="s">
        <v>203</v>
      </c>
      <c r="C5" s="7">
        <v>2</v>
      </c>
      <c r="E5" s="7" t="s">
        <v>12</v>
      </c>
      <c r="F5" s="22">
        <v>3.33</v>
      </c>
    </row>
    <row r="6" spans="1:6" x14ac:dyDescent="0.55000000000000004">
      <c r="A6" t="s">
        <v>204</v>
      </c>
      <c r="C6" s="7">
        <v>3</v>
      </c>
      <c r="E6" s="7" t="s">
        <v>9</v>
      </c>
      <c r="F6" s="22">
        <v>3</v>
      </c>
    </row>
    <row r="7" spans="1:6" x14ac:dyDescent="0.55000000000000004">
      <c r="A7" t="s">
        <v>205</v>
      </c>
      <c r="C7" s="7">
        <v>4</v>
      </c>
      <c r="E7" s="7" t="s">
        <v>210</v>
      </c>
      <c r="F7" s="22">
        <v>2.67</v>
      </c>
    </row>
    <row r="8" spans="1:6" x14ac:dyDescent="0.55000000000000004">
      <c r="A8" t="s">
        <v>206</v>
      </c>
      <c r="C8" s="7">
        <v>5</v>
      </c>
      <c r="E8" s="7" t="s">
        <v>211</v>
      </c>
      <c r="F8" s="22">
        <v>2.33</v>
      </c>
    </row>
    <row r="9" spans="1:6" x14ac:dyDescent="0.55000000000000004">
      <c r="C9" s="7">
        <v>6</v>
      </c>
      <c r="E9" s="7" t="s">
        <v>6</v>
      </c>
      <c r="F9" s="22">
        <v>2</v>
      </c>
    </row>
    <row r="10" spans="1:6" x14ac:dyDescent="0.55000000000000004">
      <c r="C10" s="7">
        <v>7</v>
      </c>
      <c r="E10" s="7" t="s">
        <v>10</v>
      </c>
      <c r="F10" s="22">
        <v>1.67</v>
      </c>
    </row>
    <row r="11" spans="1:6" x14ac:dyDescent="0.55000000000000004">
      <c r="C11" s="7">
        <v>8</v>
      </c>
      <c r="E11" s="7" t="s">
        <v>212</v>
      </c>
      <c r="F11" s="22">
        <v>1.33</v>
      </c>
    </row>
    <row r="12" spans="1:6" x14ac:dyDescent="0.55000000000000004">
      <c r="C12" s="7">
        <v>9</v>
      </c>
      <c r="E12" s="7" t="s">
        <v>13</v>
      </c>
      <c r="F12" s="22">
        <v>1</v>
      </c>
    </row>
    <row r="13" spans="1:6" x14ac:dyDescent="0.55000000000000004">
      <c r="C13" s="7">
        <v>10</v>
      </c>
      <c r="E13" s="7" t="s">
        <v>213</v>
      </c>
      <c r="F13" s="22">
        <v>0.67</v>
      </c>
    </row>
    <row r="14" spans="1:6" x14ac:dyDescent="0.55000000000000004">
      <c r="C14" s="7">
        <v>11</v>
      </c>
      <c r="E14" s="7" t="s">
        <v>214</v>
      </c>
      <c r="F14" s="22">
        <v>0</v>
      </c>
    </row>
    <row r="15" spans="1:6" x14ac:dyDescent="0.55000000000000004">
      <c r="C15" s="7">
        <v>12</v>
      </c>
      <c r="E15"/>
    </row>
  </sheetData>
  <sheetProtection selectLockedCells="1" selectUnlockedCells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Average GPAs</vt:lpstr>
      <vt:lpstr>Subjects</vt:lpstr>
      <vt:lpstr>Values</vt:lpstr>
      <vt:lpstr>'Average GPAs'!Print_Area</vt:lpstr>
    </vt:vector>
  </TitlesOfParts>
  <Company>Homeschool Reporting Online</Company>
  <LinksUpToDate>false</LinksUpToDate>
  <SharedDoc>false</SharedDoc>
  <HyperlinkBase>homeschoolreporting.com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HSRO Daily Grade Tracker</dc:title>
  <dc:subject>HSRO Daily Grade Tracker</dc:subject>
  <dc:creator>admin@homeschoolreporting.com</dc:creator>
  <cp:keywords>HSRO</cp:keywords>
  <dc:description>HSRO Daily Grade Tracker</dc:description>
  <cp:lastModifiedBy>Daniel Johnson</cp:lastModifiedBy>
  <cp:lastPrinted>2021-11-05T18:15:10Z</cp:lastPrinted>
  <dcterms:created xsi:type="dcterms:W3CDTF">2021-10-18T21:00:30Z</dcterms:created>
  <dcterms:modified xsi:type="dcterms:W3CDTF">2021-11-08T15:17:35Z</dcterms:modified>
</cp:coreProperties>
</file>